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cc.cambridgeshire.gov.uk\data\CEU Research and Performance\Research\Research and Monitoring\Data Outputs - Renewable Energy\2017\"/>
    </mc:Choice>
  </mc:AlternateContent>
  <bookViews>
    <workbookView xWindow="0" yWindow="0" windowWidth="28800" windowHeight="1183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2" i="1" l="1"/>
  <c r="R102" i="1"/>
  <c r="N102" i="1"/>
  <c r="F102" i="1"/>
  <c r="E102" i="1"/>
  <c r="D102" i="1"/>
  <c r="C102" i="1"/>
  <c r="B102" i="1"/>
  <c r="J102" i="1"/>
  <c r="U101" i="1"/>
  <c r="U100" i="1"/>
  <c r="U99" i="1"/>
  <c r="U98" i="1"/>
  <c r="U97" i="1"/>
  <c r="T102" i="1"/>
  <c r="S102" i="1"/>
  <c r="Q102" i="1"/>
  <c r="P102" i="1"/>
  <c r="O102" i="1"/>
  <c r="M102" i="1"/>
  <c r="L102" i="1"/>
  <c r="K102" i="1"/>
  <c r="I102" i="1"/>
  <c r="H102" i="1"/>
  <c r="G102" i="1"/>
  <c r="B90" i="1"/>
  <c r="U79" i="1"/>
  <c r="U78" i="1"/>
  <c r="U77" i="1"/>
  <c r="S80" i="1"/>
  <c r="R80" i="1"/>
  <c r="O80" i="1"/>
  <c r="N80" i="1"/>
  <c r="K80" i="1"/>
  <c r="J80" i="1"/>
  <c r="U76" i="1"/>
  <c r="U75" i="1"/>
  <c r="T80" i="1"/>
  <c r="Q80" i="1"/>
  <c r="P80" i="1"/>
  <c r="M80" i="1"/>
  <c r="L80" i="1"/>
  <c r="I80" i="1"/>
  <c r="U74" i="1"/>
  <c r="B68" i="1"/>
  <c r="S58" i="1"/>
  <c r="O58" i="1"/>
  <c r="K58" i="1"/>
  <c r="G58" i="1"/>
  <c r="F58" i="1"/>
  <c r="E58" i="1"/>
  <c r="D58" i="1"/>
  <c r="C58" i="1"/>
  <c r="B58" i="1"/>
  <c r="U57" i="1"/>
  <c r="U56" i="1"/>
  <c r="U55" i="1"/>
  <c r="U54" i="1"/>
  <c r="U53" i="1"/>
  <c r="T58" i="1"/>
  <c r="R58" i="1"/>
  <c r="Q58" i="1"/>
  <c r="P58" i="1"/>
  <c r="N58" i="1"/>
  <c r="M58" i="1"/>
  <c r="L58" i="1"/>
  <c r="J58" i="1"/>
  <c r="I58" i="1"/>
  <c r="U52" i="1"/>
  <c r="B46" i="1"/>
  <c r="F36" i="1"/>
  <c r="E36" i="1"/>
  <c r="D36" i="1"/>
  <c r="C36" i="1"/>
  <c r="B36" i="1"/>
  <c r="U35" i="1"/>
  <c r="U34" i="1"/>
  <c r="U33" i="1"/>
  <c r="U32" i="1"/>
  <c r="T36" i="1"/>
  <c r="S36" i="1"/>
  <c r="P36" i="1"/>
  <c r="O36" i="1"/>
  <c r="L36" i="1"/>
  <c r="K36" i="1"/>
  <c r="H36" i="1"/>
  <c r="U31" i="1"/>
  <c r="R36" i="1"/>
  <c r="Q36" i="1"/>
  <c r="N36" i="1"/>
  <c r="M36" i="1"/>
  <c r="J36" i="1"/>
  <c r="I36" i="1"/>
  <c r="U30" i="1"/>
  <c r="B23" i="1"/>
  <c r="F13" i="1"/>
  <c r="E13" i="1"/>
  <c r="D13" i="1"/>
  <c r="C13" i="1"/>
  <c r="B13" i="1"/>
  <c r="U12" i="1"/>
  <c r="U11" i="1"/>
  <c r="S13" i="1"/>
  <c r="O13" i="1"/>
  <c r="K13" i="1"/>
  <c r="U10" i="1"/>
  <c r="U9" i="1"/>
  <c r="U8" i="1"/>
  <c r="T13" i="1"/>
  <c r="R13" i="1"/>
  <c r="Q13" i="1"/>
  <c r="P13" i="1"/>
  <c r="N13" i="1"/>
  <c r="M13" i="1"/>
  <c r="L13" i="1"/>
  <c r="J13" i="1"/>
  <c r="I13" i="1"/>
  <c r="H13" i="1"/>
  <c r="U102" i="1" l="1"/>
  <c r="G13" i="1"/>
  <c r="U13" i="1" s="1"/>
  <c r="G36" i="1"/>
  <c r="U36" i="1" s="1"/>
  <c r="H58" i="1"/>
  <c r="U58" i="1" s="1"/>
  <c r="H80" i="1"/>
  <c r="U96" i="1"/>
  <c r="U7" i="1"/>
  <c r="G80" i="1"/>
  <c r="U80" i="1" l="1"/>
</calcChain>
</file>

<file path=xl/sharedStrings.xml><?xml version="1.0" encoding="utf-8"?>
<sst xmlns="http://schemas.openxmlformats.org/spreadsheetml/2006/main" count="201" uniqueCount="40">
  <si>
    <t>Installed Capacity (Megawatts)</t>
  </si>
  <si>
    <t>CAMBRIDGE</t>
  </si>
  <si>
    <t>INSTALLED CAPACITY (MEGAWATTS)</t>
  </si>
  <si>
    <t>CAMBRIDGE CITY</t>
  </si>
  <si>
    <t>Pre 1999</t>
  </si>
  <si>
    <t>1999-2000</t>
  </si>
  <si>
    <t>2000-2001</t>
  </si>
  <si>
    <t>2001-2002</t>
  </si>
  <si>
    <t>2002-2003</t>
  </si>
  <si>
    <t>2003-2004</t>
  </si>
  <si>
    <t>2004-2005</t>
  </si>
  <si>
    <t>2005-06</t>
  </si>
  <si>
    <t>2006-07</t>
  </si>
  <si>
    <t>2007-08</t>
  </si>
  <si>
    <t>2008-09</t>
  </si>
  <si>
    <t>2009-10</t>
  </si>
  <si>
    <t>2010-11</t>
  </si>
  <si>
    <t>2011-12</t>
  </si>
  <si>
    <t>2012-2013</t>
  </si>
  <si>
    <t>2013-2014</t>
  </si>
  <si>
    <t>2014-2015</t>
  </si>
  <si>
    <t>2015-2016</t>
  </si>
  <si>
    <t>2016-2017</t>
  </si>
  <si>
    <t>Total</t>
  </si>
  <si>
    <t>Wind</t>
  </si>
  <si>
    <t>Biomass</t>
  </si>
  <si>
    <t>Landfill gas</t>
  </si>
  <si>
    <t>Sewage gas</t>
  </si>
  <si>
    <t>Photovoltaic</t>
  </si>
  <si>
    <t>Hydro-power</t>
  </si>
  <si>
    <t>POTENTIAL SITES - INSTALLED CAPACITY (MW) AT 31/03/2014</t>
  </si>
  <si>
    <t>Amount</t>
  </si>
  <si>
    <t>EAST CAMBRIDGESHIRE</t>
  </si>
  <si>
    <t>East Cambridgeshire</t>
  </si>
  <si>
    <t>FENLAND</t>
  </si>
  <si>
    <t>Fenland</t>
  </si>
  <si>
    <t>HUNTINGDONSHIRE</t>
  </si>
  <si>
    <t>Huntingdonshire</t>
  </si>
  <si>
    <t>SOUTH CAMBRIDGESHIRE</t>
  </si>
  <si>
    <t>South Cambridgeshire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</si>
</sst>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2" borderId="0" xfId="0" applyFont="1" applyFill="1" applyAlignment="1">
      <alignment vertical="top"/>
    </xf>
    <xf numFmtId="0" fontId="6" fillId="4" borderId="1" xfId="1" applyFont="1" applyFill="1" applyBorder="1" applyAlignment="1">
      <alignment horizontal="left" vertical="center"/>
    </xf>
    <xf numFmtId="0" fontId="6" fillId="4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164" fontId="6" fillId="4" borderId="1" xfId="1" applyNumberFormat="1" applyFont="1" applyFill="1" applyBorder="1" applyAlignment="1">
      <alignment vertical="center"/>
    </xf>
    <xf numFmtId="164" fontId="7" fillId="0" borderId="1" xfId="1" applyNumberFormat="1" applyFont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vertical="center"/>
    </xf>
    <xf numFmtId="164" fontId="6" fillId="4" borderId="1" xfId="1" applyNumberFormat="1" applyFont="1" applyFill="1" applyBorder="1" applyAlignment="1">
      <alignment horizontal="left" vertical="center"/>
    </xf>
    <xf numFmtId="164" fontId="6" fillId="4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top"/>
    </xf>
    <xf numFmtId="0" fontId="6" fillId="4" borderId="1" xfId="1" applyFont="1" applyFill="1" applyBorder="1" applyAlignment="1">
      <alignment vertical="center"/>
    </xf>
    <xf numFmtId="165" fontId="7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top"/>
    </xf>
    <xf numFmtId="164" fontId="0" fillId="0" borderId="0" xfId="0" applyNumberFormat="1" applyAlignment="1">
      <alignment vertical="top"/>
    </xf>
    <xf numFmtId="0" fontId="4" fillId="3" borderId="1" xfId="1" applyFont="1" applyFill="1" applyBorder="1" applyAlignment="1">
      <alignment vertical="center"/>
    </xf>
    <xf numFmtId="0" fontId="5" fillId="3" borderId="1" xfId="1" applyFont="1" applyFill="1" applyBorder="1" applyAlignment="1">
      <alignment vertical="center"/>
    </xf>
    <xf numFmtId="164" fontId="4" fillId="3" borderId="1" xfId="1" applyNumberFormat="1" applyFont="1" applyFill="1" applyBorder="1" applyAlignment="1">
      <alignment vertical="center" wrapText="1"/>
    </xf>
    <xf numFmtId="164" fontId="5" fillId="0" borderId="1" xfId="1" applyNumberFormat="1" applyFont="1" applyBorder="1" applyAlignment="1">
      <alignment vertical="center"/>
    </xf>
  </cellXfs>
  <cellStyles count="2">
    <cellStyle name="Normal" xfId="0" builtinId="0"/>
    <cellStyle name="Normal_Tables 20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2"/>
  <sheetViews>
    <sheetView tabSelected="1" workbookViewId="0"/>
  </sheetViews>
  <sheetFormatPr defaultRowHeight="14.4" x14ac:dyDescent="0.3"/>
  <cols>
    <col min="1" max="1" width="24.6640625" style="2" customWidth="1"/>
    <col min="2" max="21" width="9.109375" style="2"/>
  </cols>
  <sheetData>
    <row r="1" spans="1:21" x14ac:dyDescent="0.3">
      <c r="A1" s="1" t="s">
        <v>0</v>
      </c>
    </row>
    <row r="3" spans="1:21" ht="17.399999999999999" x14ac:dyDescent="0.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5" spans="1:21" x14ac:dyDescent="0.3">
      <c r="A5" s="22" t="s">
        <v>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x14ac:dyDescent="0.3">
      <c r="A6" s="4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 t="s">
        <v>16</v>
      </c>
      <c r="O6" s="5" t="s">
        <v>17</v>
      </c>
      <c r="P6" s="5" t="s">
        <v>18</v>
      </c>
      <c r="Q6" s="5" t="s">
        <v>19</v>
      </c>
      <c r="R6" s="5" t="s">
        <v>20</v>
      </c>
      <c r="S6" s="5" t="s">
        <v>21</v>
      </c>
      <c r="T6" s="5" t="s">
        <v>22</v>
      </c>
      <c r="U6" s="6" t="s">
        <v>23</v>
      </c>
    </row>
    <row r="7" spans="1:21" x14ac:dyDescent="0.3">
      <c r="A7" s="7" t="s">
        <v>24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1E-3</v>
      </c>
      <c r="K7" s="8">
        <v>0</v>
      </c>
      <c r="L7" s="8">
        <v>2E-3</v>
      </c>
      <c r="M7" s="8">
        <v>0</v>
      </c>
      <c r="N7" s="8">
        <v>0</v>
      </c>
      <c r="O7" s="8">
        <v>1E-4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9">
        <f>SUM(B7:T7)</f>
        <v>3.0999999999999999E-3</v>
      </c>
    </row>
    <row r="8" spans="1:21" x14ac:dyDescent="0.3">
      <c r="A8" s="7" t="s">
        <v>25</v>
      </c>
      <c r="B8" s="8">
        <v>0</v>
      </c>
      <c r="C8" s="8">
        <v>0</v>
      </c>
      <c r="D8" s="8">
        <v>0</v>
      </c>
      <c r="E8" s="10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9">
        <f t="shared" ref="U8:U13" si="0">SUM(B8:T8)</f>
        <v>0</v>
      </c>
    </row>
    <row r="9" spans="1:21" x14ac:dyDescent="0.3">
      <c r="A9" s="7" t="s">
        <v>26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9">
        <f t="shared" si="0"/>
        <v>0</v>
      </c>
    </row>
    <row r="10" spans="1:21" x14ac:dyDescent="0.3">
      <c r="A10" s="7" t="s">
        <v>27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0.34200000000000003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9">
        <f t="shared" si="0"/>
        <v>0.34200000000000003</v>
      </c>
    </row>
    <row r="11" spans="1:21" x14ac:dyDescent="0.3">
      <c r="A11" s="7" t="s">
        <v>28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9.6000000000000002E-4</v>
      </c>
      <c r="I11" s="8">
        <v>0</v>
      </c>
      <c r="J11" s="8">
        <v>7.0000000000000001E-3</v>
      </c>
      <c r="K11" s="8">
        <v>1.4599999999999999E-3</v>
      </c>
      <c r="L11" s="8">
        <v>8.9899999999999997E-3</v>
      </c>
      <c r="M11" s="8">
        <v>3.2049999999999995E-2</v>
      </c>
      <c r="N11" s="8">
        <v>0.25294</v>
      </c>
      <c r="O11" s="8">
        <v>1.6727350000000012</v>
      </c>
      <c r="P11" s="8">
        <v>0.44777</v>
      </c>
      <c r="Q11" s="8">
        <v>0.5926300000000001</v>
      </c>
      <c r="R11" s="8">
        <v>0.60295999999999994</v>
      </c>
      <c r="S11" s="8">
        <v>0.84461999999999982</v>
      </c>
      <c r="T11" s="8">
        <v>8.3990000000000009E-2</v>
      </c>
      <c r="U11" s="9">
        <f t="shared" si="0"/>
        <v>4.5481050000000014</v>
      </c>
    </row>
    <row r="12" spans="1:21" x14ac:dyDescent="0.3">
      <c r="A12" s="7" t="s">
        <v>29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9">
        <f t="shared" si="0"/>
        <v>0</v>
      </c>
    </row>
    <row r="13" spans="1:21" x14ac:dyDescent="0.3">
      <c r="A13" s="11" t="s">
        <v>23</v>
      </c>
      <c r="B13" s="9">
        <f>SUM(B7:B12)</f>
        <v>0</v>
      </c>
      <c r="C13" s="9">
        <f>SUM(C7:C12)</f>
        <v>0</v>
      </c>
      <c r="D13" s="9">
        <f>SUM(D7:D12)</f>
        <v>0</v>
      </c>
      <c r="E13" s="9">
        <f>SUM(E7:E12)</f>
        <v>0</v>
      </c>
      <c r="F13" s="9">
        <f>SUM(F7:F12)</f>
        <v>0</v>
      </c>
      <c r="G13" s="9">
        <f t="shared" ref="G13:T13" si="1">SUM(G7:G12)</f>
        <v>0</v>
      </c>
      <c r="H13" s="9">
        <f t="shared" si="1"/>
        <v>0.34296000000000004</v>
      </c>
      <c r="I13" s="9">
        <f t="shared" si="1"/>
        <v>0</v>
      </c>
      <c r="J13" s="9">
        <f t="shared" si="1"/>
        <v>8.0000000000000002E-3</v>
      </c>
      <c r="K13" s="9">
        <f t="shared" si="1"/>
        <v>1.4599999999999999E-3</v>
      </c>
      <c r="L13" s="9">
        <f t="shared" si="1"/>
        <v>1.099E-2</v>
      </c>
      <c r="M13" s="9">
        <f t="shared" si="1"/>
        <v>3.2049999999999995E-2</v>
      </c>
      <c r="N13" s="9">
        <f t="shared" si="1"/>
        <v>0.25294</v>
      </c>
      <c r="O13" s="9">
        <f t="shared" si="1"/>
        <v>1.6728350000000012</v>
      </c>
      <c r="P13" s="9">
        <f t="shared" si="1"/>
        <v>0.44777</v>
      </c>
      <c r="Q13" s="9">
        <f t="shared" si="1"/>
        <v>0.5926300000000001</v>
      </c>
      <c r="R13" s="9">
        <f t="shared" si="1"/>
        <v>0.60295999999999994</v>
      </c>
      <c r="S13" s="9">
        <f t="shared" si="1"/>
        <v>0.84461999999999982</v>
      </c>
      <c r="T13" s="9">
        <f t="shared" si="1"/>
        <v>8.3990000000000009E-2</v>
      </c>
      <c r="U13" s="9">
        <f t="shared" si="0"/>
        <v>4.8932050000000018</v>
      </c>
    </row>
    <row r="15" spans="1:21" x14ac:dyDescent="0.3">
      <c r="A15" s="24" t="s">
        <v>30</v>
      </c>
      <c r="B15" s="25"/>
    </row>
    <row r="16" spans="1:21" x14ac:dyDescent="0.3">
      <c r="A16" s="12" t="s">
        <v>3</v>
      </c>
      <c r="B16" s="13" t="s">
        <v>31</v>
      </c>
    </row>
    <row r="17" spans="1:21" x14ac:dyDescent="0.3">
      <c r="A17" s="7" t="s">
        <v>24</v>
      </c>
      <c r="B17" s="8">
        <v>0</v>
      </c>
    </row>
    <row r="18" spans="1:21" x14ac:dyDescent="0.3">
      <c r="A18" s="7" t="s">
        <v>25</v>
      </c>
      <c r="B18" s="14">
        <v>0</v>
      </c>
    </row>
    <row r="19" spans="1:21" x14ac:dyDescent="0.3">
      <c r="A19" s="7" t="s">
        <v>26</v>
      </c>
      <c r="B19" s="8">
        <v>0</v>
      </c>
    </row>
    <row r="20" spans="1:21" x14ac:dyDescent="0.3">
      <c r="A20" s="7" t="s">
        <v>27</v>
      </c>
      <c r="B20" s="8">
        <v>0</v>
      </c>
    </row>
    <row r="21" spans="1:21" x14ac:dyDescent="0.3">
      <c r="A21" s="7" t="s">
        <v>28</v>
      </c>
      <c r="B21" s="8">
        <v>6.0000000000000001E-3</v>
      </c>
    </row>
    <row r="22" spans="1:21" x14ac:dyDescent="0.3">
      <c r="A22" s="15" t="s">
        <v>29</v>
      </c>
      <c r="B22" s="16">
        <v>0</v>
      </c>
    </row>
    <row r="23" spans="1:21" x14ac:dyDescent="0.3">
      <c r="A23" s="17" t="s">
        <v>23</v>
      </c>
      <c r="B23" s="9">
        <f>SUM(B17:B22)</f>
        <v>6.0000000000000001E-3</v>
      </c>
    </row>
    <row r="25" spans="1:21" x14ac:dyDescent="0.3">
      <c r="A25" s="18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</row>
    <row r="26" spans="1:21" ht="17.399999999999999" x14ac:dyDescent="0.3">
      <c r="A26" s="3" t="s">
        <v>32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8" spans="1:21" x14ac:dyDescent="0.3">
      <c r="A28" s="22" t="s">
        <v>2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</row>
    <row r="29" spans="1:21" x14ac:dyDescent="0.3">
      <c r="A29" s="4" t="s">
        <v>33</v>
      </c>
      <c r="B29" s="5" t="s">
        <v>4</v>
      </c>
      <c r="C29" s="5" t="s">
        <v>5</v>
      </c>
      <c r="D29" s="5" t="s">
        <v>6</v>
      </c>
      <c r="E29" s="5" t="s">
        <v>7</v>
      </c>
      <c r="F29" s="5" t="s">
        <v>8</v>
      </c>
      <c r="G29" s="5" t="s">
        <v>9</v>
      </c>
      <c r="H29" s="5" t="s">
        <v>10</v>
      </c>
      <c r="I29" s="5" t="s">
        <v>11</v>
      </c>
      <c r="J29" s="5" t="s">
        <v>12</v>
      </c>
      <c r="K29" s="5" t="s">
        <v>13</v>
      </c>
      <c r="L29" s="5" t="s">
        <v>14</v>
      </c>
      <c r="M29" s="5" t="s">
        <v>15</v>
      </c>
      <c r="N29" s="5" t="s">
        <v>16</v>
      </c>
      <c r="O29" s="5" t="s">
        <v>17</v>
      </c>
      <c r="P29" s="5" t="s">
        <v>18</v>
      </c>
      <c r="Q29" s="5" t="s">
        <v>19</v>
      </c>
      <c r="R29" s="5" t="s">
        <v>20</v>
      </c>
      <c r="S29" s="5" t="s">
        <v>21</v>
      </c>
      <c r="T29" s="5" t="s">
        <v>22</v>
      </c>
      <c r="U29" s="6" t="s">
        <v>23</v>
      </c>
    </row>
    <row r="30" spans="1:21" x14ac:dyDescent="0.3">
      <c r="A30" s="7" t="s">
        <v>24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10">
        <v>0</v>
      </c>
      <c r="H30" s="10">
        <v>0</v>
      </c>
      <c r="I30" s="10">
        <v>0</v>
      </c>
      <c r="J30" s="10">
        <v>1.2E-2</v>
      </c>
      <c r="K30" s="10">
        <v>0</v>
      </c>
      <c r="L30" s="10">
        <v>1.3000000000000001E-2</v>
      </c>
      <c r="M30" s="10">
        <v>0.01</v>
      </c>
      <c r="N30" s="10">
        <v>0.01</v>
      </c>
      <c r="O30" s="10">
        <v>0</v>
      </c>
      <c r="P30" s="10">
        <v>0.05</v>
      </c>
      <c r="Q30" s="10">
        <v>1.0999999999999999E-2</v>
      </c>
      <c r="R30" s="10">
        <v>0</v>
      </c>
      <c r="S30" s="10">
        <v>0</v>
      </c>
      <c r="T30" s="10">
        <v>0</v>
      </c>
      <c r="U30" s="9">
        <f>SUM(B30:T30)</f>
        <v>0.106</v>
      </c>
    </row>
    <row r="31" spans="1:21" x14ac:dyDescent="0.3">
      <c r="A31" s="7" t="s">
        <v>25</v>
      </c>
      <c r="B31" s="8">
        <v>0</v>
      </c>
      <c r="C31" s="8">
        <v>0</v>
      </c>
      <c r="D31" s="8">
        <v>0</v>
      </c>
      <c r="E31" s="10">
        <v>36.85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0.65</v>
      </c>
      <c r="O31" s="8">
        <v>5.4999999999999997E-3</v>
      </c>
      <c r="P31" s="8">
        <v>2.4</v>
      </c>
      <c r="Q31" s="8">
        <v>1</v>
      </c>
      <c r="R31" s="8">
        <v>0</v>
      </c>
      <c r="S31" s="8">
        <v>3.85</v>
      </c>
      <c r="T31" s="8">
        <v>0</v>
      </c>
      <c r="U31" s="9">
        <f t="shared" ref="U31:U36" si="2">SUM(B31:T31)</f>
        <v>44.755499999999998</v>
      </c>
    </row>
    <row r="32" spans="1:21" x14ac:dyDescent="0.3">
      <c r="A32" s="7" t="s">
        <v>26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0.66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9">
        <f t="shared" si="2"/>
        <v>0.66</v>
      </c>
    </row>
    <row r="33" spans="1:21" x14ac:dyDescent="0.3">
      <c r="A33" s="7" t="s">
        <v>27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9">
        <f t="shared" si="2"/>
        <v>0</v>
      </c>
    </row>
    <row r="34" spans="1:21" x14ac:dyDescent="0.3">
      <c r="A34" s="7" t="s">
        <v>28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2E-3</v>
      </c>
      <c r="J34" s="8">
        <v>0</v>
      </c>
      <c r="K34" s="8">
        <v>1E-3</v>
      </c>
      <c r="L34" s="8">
        <v>0</v>
      </c>
      <c r="M34" s="8">
        <v>1.754E-2</v>
      </c>
      <c r="N34" s="8">
        <v>0.20696999999999999</v>
      </c>
      <c r="O34" s="8">
        <v>6.6263000000000023</v>
      </c>
      <c r="P34" s="8">
        <v>20.989319999999999</v>
      </c>
      <c r="Q34" s="8">
        <v>17.972290000000001</v>
      </c>
      <c r="R34" s="8">
        <v>28.076969999999996</v>
      </c>
      <c r="S34" s="8">
        <v>21.563210000000002</v>
      </c>
      <c r="T34" s="8">
        <v>12.12195</v>
      </c>
      <c r="U34" s="9">
        <f t="shared" si="2"/>
        <v>107.57755</v>
      </c>
    </row>
    <row r="35" spans="1:21" x14ac:dyDescent="0.3">
      <c r="A35" s="7" t="s">
        <v>29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9">
        <f t="shared" si="2"/>
        <v>0</v>
      </c>
    </row>
    <row r="36" spans="1:21" x14ac:dyDescent="0.3">
      <c r="A36" s="11" t="s">
        <v>23</v>
      </c>
      <c r="B36" s="9">
        <f>SUM(B30:B35)</f>
        <v>0</v>
      </c>
      <c r="C36" s="9">
        <f>SUM(C30:C35)</f>
        <v>0</v>
      </c>
      <c r="D36" s="9">
        <f>SUM(D30:D35)</f>
        <v>0</v>
      </c>
      <c r="E36" s="9">
        <f>SUM(E30:E35)</f>
        <v>36.85</v>
      </c>
      <c r="F36" s="9">
        <f>SUM(F30:F35)</f>
        <v>0</v>
      </c>
      <c r="G36" s="9">
        <f t="shared" ref="G36:T36" si="3">SUM(G30:G35)</f>
        <v>0</v>
      </c>
      <c r="H36" s="9">
        <f t="shared" si="3"/>
        <v>0</v>
      </c>
      <c r="I36" s="9">
        <f t="shared" si="3"/>
        <v>0.66200000000000003</v>
      </c>
      <c r="J36" s="9">
        <f t="shared" si="3"/>
        <v>1.2E-2</v>
      </c>
      <c r="K36" s="9">
        <f t="shared" si="3"/>
        <v>1E-3</v>
      </c>
      <c r="L36" s="9">
        <f t="shared" si="3"/>
        <v>1.3000000000000001E-2</v>
      </c>
      <c r="M36" s="9">
        <f t="shared" si="3"/>
        <v>2.7540000000000002E-2</v>
      </c>
      <c r="N36" s="9">
        <f t="shared" si="3"/>
        <v>0.86697000000000002</v>
      </c>
      <c r="O36" s="9">
        <f t="shared" si="3"/>
        <v>6.6318000000000019</v>
      </c>
      <c r="P36" s="9">
        <f t="shared" si="3"/>
        <v>23.439319999999999</v>
      </c>
      <c r="Q36" s="9">
        <f t="shared" si="3"/>
        <v>18.98329</v>
      </c>
      <c r="R36" s="9">
        <f t="shared" si="3"/>
        <v>28.076969999999996</v>
      </c>
      <c r="S36" s="9">
        <f t="shared" si="3"/>
        <v>25.413210000000003</v>
      </c>
      <c r="T36" s="9">
        <f t="shared" si="3"/>
        <v>12.12195</v>
      </c>
      <c r="U36" s="9">
        <f t="shared" si="2"/>
        <v>153.09904999999998</v>
      </c>
    </row>
    <row r="38" spans="1:21" x14ac:dyDescent="0.3">
      <c r="A38" s="24" t="s">
        <v>30</v>
      </c>
      <c r="B38" s="25"/>
      <c r="U38" s="21"/>
    </row>
    <row r="39" spans="1:21" x14ac:dyDescent="0.3">
      <c r="A39" s="4" t="s">
        <v>33</v>
      </c>
      <c r="B39" s="13" t="s">
        <v>31</v>
      </c>
    </row>
    <row r="40" spans="1:21" x14ac:dyDescent="0.3">
      <c r="A40" s="7" t="s">
        <v>24</v>
      </c>
      <c r="B40" s="8">
        <v>9.9000000000000005E-2</v>
      </c>
    </row>
    <row r="41" spans="1:21" x14ac:dyDescent="0.3">
      <c r="A41" s="7" t="s">
        <v>25</v>
      </c>
      <c r="B41" s="14">
        <v>0.20900000000000002</v>
      </c>
    </row>
    <row r="42" spans="1:21" x14ac:dyDescent="0.3">
      <c r="A42" s="7" t="s">
        <v>26</v>
      </c>
      <c r="B42" s="8">
        <v>0</v>
      </c>
    </row>
    <row r="43" spans="1:21" x14ac:dyDescent="0.3">
      <c r="A43" s="7" t="s">
        <v>27</v>
      </c>
      <c r="B43" s="8">
        <v>0</v>
      </c>
    </row>
    <row r="44" spans="1:21" x14ac:dyDescent="0.3">
      <c r="A44" s="7" t="s">
        <v>28</v>
      </c>
      <c r="B44" s="8">
        <v>39.529400000000003</v>
      </c>
    </row>
    <row r="45" spans="1:21" x14ac:dyDescent="0.3">
      <c r="A45" s="15" t="s">
        <v>29</v>
      </c>
      <c r="B45" s="16">
        <v>0</v>
      </c>
    </row>
    <row r="46" spans="1:21" x14ac:dyDescent="0.3">
      <c r="A46" s="17" t="s">
        <v>23</v>
      </c>
      <c r="B46" s="9">
        <f>SUM(B40:B45)</f>
        <v>39.837400000000002</v>
      </c>
    </row>
    <row r="47" spans="1:21" x14ac:dyDescent="0.3">
      <c r="A47" s="18"/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</row>
    <row r="48" spans="1:21" ht="17.399999999999999" x14ac:dyDescent="0.3">
      <c r="A48" s="3" t="s">
        <v>34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50" spans="1:21" x14ac:dyDescent="0.3">
      <c r="A50" s="22" t="s">
        <v>2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</row>
    <row r="51" spans="1:21" x14ac:dyDescent="0.3">
      <c r="A51" s="4" t="s">
        <v>35</v>
      </c>
      <c r="B51" s="5" t="s">
        <v>4</v>
      </c>
      <c r="C51" s="5" t="s">
        <v>5</v>
      </c>
      <c r="D51" s="5" t="s">
        <v>6</v>
      </c>
      <c r="E51" s="5" t="s">
        <v>7</v>
      </c>
      <c r="F51" s="5" t="s">
        <v>8</v>
      </c>
      <c r="G51" s="5" t="s">
        <v>9</v>
      </c>
      <c r="H51" s="5" t="s">
        <v>10</v>
      </c>
      <c r="I51" s="5" t="s">
        <v>11</v>
      </c>
      <c r="J51" s="5" t="s">
        <v>12</v>
      </c>
      <c r="K51" s="5" t="s">
        <v>13</v>
      </c>
      <c r="L51" s="5" t="s">
        <v>14</v>
      </c>
      <c r="M51" s="5" t="s">
        <v>15</v>
      </c>
      <c r="N51" s="5" t="s">
        <v>16</v>
      </c>
      <c r="O51" s="5" t="s">
        <v>17</v>
      </c>
      <c r="P51" s="5" t="s">
        <v>18</v>
      </c>
      <c r="Q51" s="5" t="s">
        <v>19</v>
      </c>
      <c r="R51" s="5" t="s">
        <v>20</v>
      </c>
      <c r="S51" s="5" t="s">
        <v>21</v>
      </c>
      <c r="T51" s="5" t="s">
        <v>22</v>
      </c>
      <c r="U51" s="6" t="s">
        <v>23</v>
      </c>
    </row>
    <row r="52" spans="1:21" x14ac:dyDescent="0.3">
      <c r="A52" s="7" t="s">
        <v>24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2</v>
      </c>
      <c r="I52" s="8">
        <v>32</v>
      </c>
      <c r="J52" s="8">
        <v>6.0060000000000002</v>
      </c>
      <c r="K52" s="8">
        <v>31</v>
      </c>
      <c r="L52" s="8">
        <v>1.8180000000000001</v>
      </c>
      <c r="M52" s="8">
        <v>14</v>
      </c>
      <c r="N52" s="8">
        <v>1.0999999999999999E-2</v>
      </c>
      <c r="O52" s="8">
        <v>0.14200000000000002</v>
      </c>
      <c r="P52" s="8">
        <v>10.132000000000001</v>
      </c>
      <c r="Q52" s="8">
        <v>9.5500000000000007</v>
      </c>
      <c r="R52" s="8">
        <v>15.110000000000001</v>
      </c>
      <c r="S52" s="8">
        <v>2.2999999999999998</v>
      </c>
      <c r="T52" s="8">
        <v>5.0000000000000001E-3</v>
      </c>
      <c r="U52" s="9">
        <f>SUM(B52:T52)</f>
        <v>124.07399999999998</v>
      </c>
    </row>
    <row r="53" spans="1:21" x14ac:dyDescent="0.3">
      <c r="A53" s="7" t="s">
        <v>25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1</v>
      </c>
      <c r="M53" s="8">
        <v>0</v>
      </c>
      <c r="N53" s="8">
        <v>0</v>
      </c>
      <c r="O53" s="8">
        <v>1.5</v>
      </c>
      <c r="P53" s="8">
        <v>0.5</v>
      </c>
      <c r="Q53" s="8">
        <v>1.3680000000000001</v>
      </c>
      <c r="R53" s="8">
        <v>4.2004000000000001</v>
      </c>
      <c r="S53" s="8">
        <v>0</v>
      </c>
      <c r="T53" s="8">
        <v>0</v>
      </c>
      <c r="U53" s="9">
        <f t="shared" ref="U53:U58" si="4">SUM(B53:T53)</f>
        <v>8.5684000000000005</v>
      </c>
    </row>
    <row r="54" spans="1:21" x14ac:dyDescent="0.3">
      <c r="A54" s="7" t="s">
        <v>26</v>
      </c>
      <c r="B54" s="8">
        <v>0</v>
      </c>
      <c r="C54" s="8">
        <v>0</v>
      </c>
      <c r="D54" s="8">
        <v>0</v>
      </c>
      <c r="E54" s="8">
        <v>1.0029999999999999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9">
        <f t="shared" si="4"/>
        <v>1.0029999999999999</v>
      </c>
    </row>
    <row r="55" spans="1:21" x14ac:dyDescent="0.3">
      <c r="A55" s="7" t="s">
        <v>27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9">
        <f t="shared" si="4"/>
        <v>0</v>
      </c>
    </row>
    <row r="56" spans="1:21" x14ac:dyDescent="0.3">
      <c r="A56" s="7" t="s">
        <v>28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4.62E-3</v>
      </c>
      <c r="M56" s="10">
        <v>7.6299999999999996E-3</v>
      </c>
      <c r="N56" s="10">
        <v>0.14106999999999995</v>
      </c>
      <c r="O56" s="10">
        <v>3.4688400000000059</v>
      </c>
      <c r="P56" s="10">
        <v>4.6379300000000008</v>
      </c>
      <c r="Q56" s="10">
        <v>6.1912899999999995</v>
      </c>
      <c r="R56" s="10">
        <v>3.4913499999999997</v>
      </c>
      <c r="S56" s="10">
        <v>9.5521999999999974</v>
      </c>
      <c r="T56" s="10">
        <v>0.18280000000000005</v>
      </c>
      <c r="U56" s="9">
        <f t="shared" si="4"/>
        <v>27.677730000000004</v>
      </c>
    </row>
    <row r="57" spans="1:21" x14ac:dyDescent="0.3">
      <c r="A57" s="7" t="s">
        <v>29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9">
        <f t="shared" si="4"/>
        <v>0</v>
      </c>
    </row>
    <row r="58" spans="1:21" x14ac:dyDescent="0.3">
      <c r="A58" s="11" t="s">
        <v>23</v>
      </c>
      <c r="B58" s="9">
        <f>SUM(B52:B57)</f>
        <v>0</v>
      </c>
      <c r="C58" s="9">
        <f>SUM(C52:C57)</f>
        <v>0</v>
      </c>
      <c r="D58" s="9">
        <f>SUM(D52:D57)</f>
        <v>0</v>
      </c>
      <c r="E58" s="9">
        <f>SUM(E52:E57)</f>
        <v>1.0029999999999999</v>
      </c>
      <c r="F58" s="9">
        <f>SUM(F52:F57)</f>
        <v>0</v>
      </c>
      <c r="G58" s="9">
        <f t="shared" ref="G58:T58" si="5">SUM(G52:G57)</f>
        <v>0</v>
      </c>
      <c r="H58" s="9">
        <f t="shared" si="5"/>
        <v>2</v>
      </c>
      <c r="I58" s="9">
        <f t="shared" si="5"/>
        <v>32</v>
      </c>
      <c r="J58" s="9">
        <f t="shared" si="5"/>
        <v>6.0060000000000002</v>
      </c>
      <c r="K58" s="9">
        <f t="shared" si="5"/>
        <v>31</v>
      </c>
      <c r="L58" s="9">
        <f t="shared" si="5"/>
        <v>2.8226200000000001</v>
      </c>
      <c r="M58" s="9">
        <f t="shared" si="5"/>
        <v>14.007630000000001</v>
      </c>
      <c r="N58" s="9">
        <f t="shared" si="5"/>
        <v>0.15206999999999996</v>
      </c>
      <c r="O58" s="9">
        <f t="shared" si="5"/>
        <v>5.1108400000000058</v>
      </c>
      <c r="P58" s="9">
        <f t="shared" si="5"/>
        <v>15.269930000000002</v>
      </c>
      <c r="Q58" s="9">
        <f t="shared" si="5"/>
        <v>17.109290000000001</v>
      </c>
      <c r="R58" s="9">
        <f t="shared" si="5"/>
        <v>22.801750000000002</v>
      </c>
      <c r="S58" s="9">
        <f t="shared" si="5"/>
        <v>11.852199999999996</v>
      </c>
      <c r="T58" s="9">
        <f t="shared" si="5"/>
        <v>0.18780000000000005</v>
      </c>
      <c r="U58" s="9">
        <f t="shared" si="4"/>
        <v>161.32313000000002</v>
      </c>
    </row>
    <row r="60" spans="1:21" x14ac:dyDescent="0.3">
      <c r="A60" s="24" t="s">
        <v>30</v>
      </c>
      <c r="B60" s="25"/>
    </row>
    <row r="61" spans="1:21" x14ac:dyDescent="0.3">
      <c r="A61" s="4" t="s">
        <v>35</v>
      </c>
      <c r="B61" s="13" t="s">
        <v>31</v>
      </c>
    </row>
    <row r="62" spans="1:21" x14ac:dyDescent="0.3">
      <c r="A62" s="7" t="s">
        <v>24</v>
      </c>
      <c r="B62" s="8">
        <v>9.5000000000000001E-2</v>
      </c>
    </row>
    <row r="63" spans="1:21" x14ac:dyDescent="0.3">
      <c r="A63" s="7" t="s">
        <v>25</v>
      </c>
      <c r="B63" s="14">
        <v>0</v>
      </c>
    </row>
    <row r="64" spans="1:21" x14ac:dyDescent="0.3">
      <c r="A64" s="7" t="s">
        <v>26</v>
      </c>
      <c r="B64" s="8">
        <v>0</v>
      </c>
    </row>
    <row r="65" spans="1:21" x14ac:dyDescent="0.3">
      <c r="A65" s="7" t="s">
        <v>27</v>
      </c>
      <c r="B65" s="8">
        <v>0</v>
      </c>
    </row>
    <row r="66" spans="1:21" x14ac:dyDescent="0.3">
      <c r="A66" s="7" t="s">
        <v>28</v>
      </c>
      <c r="B66" s="8">
        <v>5.0470000000000006</v>
      </c>
    </row>
    <row r="67" spans="1:21" x14ac:dyDescent="0.3">
      <c r="A67" s="15" t="s">
        <v>29</v>
      </c>
      <c r="B67" s="16">
        <v>0</v>
      </c>
    </row>
    <row r="68" spans="1:21" x14ac:dyDescent="0.3">
      <c r="A68" s="17" t="s">
        <v>23</v>
      </c>
      <c r="B68" s="9">
        <f>SUM(B62:B67)</f>
        <v>5.1420000000000003</v>
      </c>
    </row>
    <row r="69" spans="1:21" x14ac:dyDescent="0.3">
      <c r="A69" s="18"/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</row>
    <row r="70" spans="1:21" ht="17.399999999999999" x14ac:dyDescent="0.3">
      <c r="A70" s="3" t="s">
        <v>36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2" spans="1:21" x14ac:dyDescent="0.3">
      <c r="A72" s="22" t="s">
        <v>2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</row>
    <row r="73" spans="1:21" x14ac:dyDescent="0.3">
      <c r="A73" s="4" t="s">
        <v>37</v>
      </c>
      <c r="B73" s="5" t="s">
        <v>4</v>
      </c>
      <c r="C73" s="5" t="s">
        <v>5</v>
      </c>
      <c r="D73" s="5" t="s">
        <v>6</v>
      </c>
      <c r="E73" s="5" t="s">
        <v>7</v>
      </c>
      <c r="F73" s="5" t="s">
        <v>8</v>
      </c>
      <c r="G73" s="5" t="s">
        <v>9</v>
      </c>
      <c r="H73" s="5" t="s">
        <v>10</v>
      </c>
      <c r="I73" s="5" t="s">
        <v>11</v>
      </c>
      <c r="J73" s="5" t="s">
        <v>12</v>
      </c>
      <c r="K73" s="5" t="s">
        <v>13</v>
      </c>
      <c r="L73" s="5" t="s">
        <v>14</v>
      </c>
      <c r="M73" s="5" t="s">
        <v>15</v>
      </c>
      <c r="N73" s="5" t="s">
        <v>16</v>
      </c>
      <c r="O73" s="5" t="s">
        <v>17</v>
      </c>
      <c r="P73" s="5" t="s">
        <v>18</v>
      </c>
      <c r="Q73" s="5" t="s">
        <v>19</v>
      </c>
      <c r="R73" s="5" t="s">
        <v>20</v>
      </c>
      <c r="S73" s="5" t="s">
        <v>21</v>
      </c>
      <c r="T73" s="5" t="s">
        <v>22</v>
      </c>
      <c r="U73" s="6" t="s">
        <v>23</v>
      </c>
    </row>
    <row r="74" spans="1:21" x14ac:dyDescent="0.3">
      <c r="A74" s="7" t="s">
        <v>24</v>
      </c>
      <c r="B74" s="8">
        <v>0.45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24</v>
      </c>
      <c r="K74" s="8">
        <v>0</v>
      </c>
      <c r="L74" s="8">
        <v>1.5812999999999999</v>
      </c>
      <c r="M74" s="8">
        <v>0</v>
      </c>
      <c r="N74" s="8">
        <v>3.3000000000000002E-2</v>
      </c>
      <c r="O74" s="8">
        <v>7.3099999999999998E-2</v>
      </c>
      <c r="P74" s="8">
        <v>1.4635</v>
      </c>
      <c r="Q74" s="8">
        <v>24.032499999999999</v>
      </c>
      <c r="R74" s="8">
        <v>16.510999999999999</v>
      </c>
      <c r="S74" s="8">
        <v>0.8</v>
      </c>
      <c r="T74" s="8">
        <v>0</v>
      </c>
      <c r="U74" s="9">
        <f>SUM(B74:T74)</f>
        <v>68.944399999999987</v>
      </c>
    </row>
    <row r="75" spans="1:21" x14ac:dyDescent="0.3">
      <c r="A75" s="7" t="s">
        <v>25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2.5</v>
      </c>
      <c r="N75" s="8">
        <v>0</v>
      </c>
      <c r="O75" s="8">
        <v>0</v>
      </c>
      <c r="P75" s="8">
        <v>0</v>
      </c>
      <c r="Q75" s="8">
        <v>0</v>
      </c>
      <c r="R75" s="8">
        <v>0.39</v>
      </c>
      <c r="S75" s="8">
        <v>0.44900000000000001</v>
      </c>
      <c r="T75" s="8">
        <v>0</v>
      </c>
      <c r="U75" s="9">
        <f t="shared" ref="U75:U80" si="6">SUM(B75:T75)</f>
        <v>3.339</v>
      </c>
    </row>
    <row r="76" spans="1:21" x14ac:dyDescent="0.3">
      <c r="A76" s="7" t="s">
        <v>26</v>
      </c>
      <c r="B76" s="8">
        <v>1.33</v>
      </c>
      <c r="C76" s="8">
        <v>0</v>
      </c>
      <c r="D76" s="8">
        <v>0</v>
      </c>
      <c r="E76" s="8">
        <v>2.0499000000000001</v>
      </c>
      <c r="F76" s="8">
        <v>2.1659999999999999</v>
      </c>
      <c r="G76" s="8">
        <v>0</v>
      </c>
      <c r="H76" s="8">
        <v>0</v>
      </c>
      <c r="I76" s="8">
        <v>0.33500000000000002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9">
        <f t="shared" si="6"/>
        <v>5.8808999999999996</v>
      </c>
    </row>
    <row r="77" spans="1:21" x14ac:dyDescent="0.3">
      <c r="A77" s="7" t="s">
        <v>27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9">
        <f t="shared" si="6"/>
        <v>0</v>
      </c>
    </row>
    <row r="78" spans="1:21" x14ac:dyDescent="0.3">
      <c r="A78" s="7" t="s">
        <v>28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10">
        <v>0</v>
      </c>
      <c r="H78" s="10">
        <v>0</v>
      </c>
      <c r="I78" s="10">
        <v>0</v>
      </c>
      <c r="J78" s="10">
        <v>0</v>
      </c>
      <c r="K78" s="10">
        <v>7.0999999999999995E-3</v>
      </c>
      <c r="L78" s="10">
        <v>1.7000000000000001E-2</v>
      </c>
      <c r="M78" s="10">
        <v>1.1650000000000001E-2</v>
      </c>
      <c r="N78" s="10">
        <v>0.2859799999999999</v>
      </c>
      <c r="O78" s="10">
        <v>3.5206580000000058</v>
      </c>
      <c r="P78" s="10">
        <v>1.6517600000000014</v>
      </c>
      <c r="Q78" s="10">
        <v>36.961200000000005</v>
      </c>
      <c r="R78" s="10">
        <v>9.8409000000000013</v>
      </c>
      <c r="S78" s="10">
        <v>42.327379999999998</v>
      </c>
      <c r="T78" s="10">
        <v>0.29028999999999999</v>
      </c>
      <c r="U78" s="9">
        <f t="shared" si="6"/>
        <v>94.913918000000024</v>
      </c>
    </row>
    <row r="79" spans="1:21" x14ac:dyDescent="0.3">
      <c r="A79" s="7" t="s">
        <v>29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9">
        <f t="shared" si="6"/>
        <v>0</v>
      </c>
    </row>
    <row r="80" spans="1:21" x14ac:dyDescent="0.3">
      <c r="A80" s="11" t="s">
        <v>23</v>
      </c>
      <c r="B80" s="9">
        <v>1.78</v>
      </c>
      <c r="C80" s="9">
        <v>0</v>
      </c>
      <c r="D80" s="9">
        <v>0</v>
      </c>
      <c r="E80" s="9">
        <v>2.0499000000000001</v>
      </c>
      <c r="F80" s="9">
        <v>2.1659999999999999</v>
      </c>
      <c r="G80" s="9">
        <f t="shared" ref="G80:T80" si="7">SUM(G74:G79)</f>
        <v>0</v>
      </c>
      <c r="H80" s="9">
        <f t="shared" si="7"/>
        <v>0</v>
      </c>
      <c r="I80" s="9">
        <f t="shared" si="7"/>
        <v>0.33500000000000002</v>
      </c>
      <c r="J80" s="9">
        <f t="shared" si="7"/>
        <v>24</v>
      </c>
      <c r="K80" s="9">
        <f t="shared" si="7"/>
        <v>7.0999999999999995E-3</v>
      </c>
      <c r="L80" s="9">
        <f t="shared" si="7"/>
        <v>1.5982999999999998</v>
      </c>
      <c r="M80" s="9">
        <f t="shared" si="7"/>
        <v>2.5116499999999999</v>
      </c>
      <c r="N80" s="9">
        <f t="shared" si="7"/>
        <v>0.31897999999999993</v>
      </c>
      <c r="O80" s="9">
        <f t="shared" si="7"/>
        <v>3.593758000000006</v>
      </c>
      <c r="P80" s="9">
        <f t="shared" si="7"/>
        <v>3.1152600000000015</v>
      </c>
      <c r="Q80" s="9">
        <f t="shared" si="7"/>
        <v>60.993700000000004</v>
      </c>
      <c r="R80" s="9">
        <f t="shared" si="7"/>
        <v>26.741900000000001</v>
      </c>
      <c r="S80" s="9">
        <f t="shared" si="7"/>
        <v>43.57638</v>
      </c>
      <c r="T80" s="9">
        <f t="shared" si="7"/>
        <v>0.29028999999999999</v>
      </c>
      <c r="U80" s="9">
        <f t="shared" si="6"/>
        <v>173.07821799999999</v>
      </c>
    </row>
    <row r="82" spans="1:21" x14ac:dyDescent="0.3">
      <c r="A82" s="24" t="s">
        <v>30</v>
      </c>
      <c r="B82" s="25"/>
    </row>
    <row r="83" spans="1:21" x14ac:dyDescent="0.3">
      <c r="A83" s="4" t="s">
        <v>37</v>
      </c>
      <c r="B83" s="13" t="s">
        <v>31</v>
      </c>
    </row>
    <row r="84" spans="1:21" x14ac:dyDescent="0.3">
      <c r="A84" s="7" t="s">
        <v>24</v>
      </c>
      <c r="B84" s="8">
        <v>0.1</v>
      </c>
    </row>
    <row r="85" spans="1:21" x14ac:dyDescent="0.3">
      <c r="A85" s="7" t="s">
        <v>25</v>
      </c>
      <c r="B85" s="8">
        <v>0.51400000000000001</v>
      </c>
    </row>
    <row r="86" spans="1:21" x14ac:dyDescent="0.3">
      <c r="A86" s="7" t="s">
        <v>26</v>
      </c>
      <c r="B86" s="8">
        <v>0</v>
      </c>
    </row>
    <row r="87" spans="1:21" x14ac:dyDescent="0.3">
      <c r="A87" s="7" t="s">
        <v>27</v>
      </c>
      <c r="B87" s="8">
        <v>0</v>
      </c>
    </row>
    <row r="88" spans="1:21" x14ac:dyDescent="0.3">
      <c r="A88" s="7" t="s">
        <v>28</v>
      </c>
      <c r="B88" s="8">
        <v>50.838349999999998</v>
      </c>
    </row>
    <row r="89" spans="1:21" x14ac:dyDescent="0.3">
      <c r="A89" s="15" t="s">
        <v>29</v>
      </c>
      <c r="B89" s="16">
        <v>0</v>
      </c>
    </row>
    <row r="90" spans="1:21" x14ac:dyDescent="0.3">
      <c r="A90" s="17" t="s">
        <v>23</v>
      </c>
      <c r="B90" s="9">
        <f>SUM(B84:B89)</f>
        <v>51.452349999999996</v>
      </c>
    </row>
    <row r="91" spans="1:21" x14ac:dyDescent="0.3">
      <c r="A91" s="18"/>
      <c r="B91" s="1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1:21" ht="17.399999999999999" x14ac:dyDescent="0.3">
      <c r="A92" s="3" t="s">
        <v>38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4" spans="1:21" x14ac:dyDescent="0.3">
      <c r="A94" s="22" t="s">
        <v>2</v>
      </c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</row>
    <row r="95" spans="1:21" x14ac:dyDescent="0.3">
      <c r="A95" s="4" t="s">
        <v>39</v>
      </c>
      <c r="B95" s="5" t="s">
        <v>4</v>
      </c>
      <c r="C95" s="5" t="s">
        <v>5</v>
      </c>
      <c r="D95" s="5" t="s">
        <v>6</v>
      </c>
      <c r="E95" s="5" t="s">
        <v>7</v>
      </c>
      <c r="F95" s="5" t="s">
        <v>8</v>
      </c>
      <c r="G95" s="5" t="s">
        <v>9</v>
      </c>
      <c r="H95" s="5" t="s">
        <v>10</v>
      </c>
      <c r="I95" s="5" t="s">
        <v>11</v>
      </c>
      <c r="J95" s="5" t="s">
        <v>12</v>
      </c>
      <c r="K95" s="5" t="s">
        <v>13</v>
      </c>
      <c r="L95" s="5" t="s">
        <v>14</v>
      </c>
      <c r="M95" s="5" t="s">
        <v>15</v>
      </c>
      <c r="N95" s="5" t="s">
        <v>16</v>
      </c>
      <c r="O95" s="5" t="s">
        <v>17</v>
      </c>
      <c r="P95" s="5" t="s">
        <v>18</v>
      </c>
      <c r="Q95" s="5" t="s">
        <v>19</v>
      </c>
      <c r="R95" s="5" t="s">
        <v>20</v>
      </c>
      <c r="S95" s="5" t="s">
        <v>21</v>
      </c>
      <c r="T95" s="5" t="s">
        <v>22</v>
      </c>
      <c r="U95" s="6" t="s">
        <v>23</v>
      </c>
    </row>
    <row r="96" spans="1:21" x14ac:dyDescent="0.3">
      <c r="A96" s="7" t="s">
        <v>24</v>
      </c>
      <c r="B96" s="8">
        <v>0</v>
      </c>
      <c r="C96" s="8">
        <v>0</v>
      </c>
      <c r="D96" s="8">
        <v>0</v>
      </c>
      <c r="E96" s="8">
        <v>2.5000000000000001E-3</v>
      </c>
      <c r="F96" s="8">
        <v>0</v>
      </c>
      <c r="G96" s="8">
        <v>0</v>
      </c>
      <c r="H96" s="8">
        <v>0</v>
      </c>
      <c r="I96" s="8">
        <v>5.0000000000000001E-3</v>
      </c>
      <c r="J96" s="8">
        <v>6.0000000000000001E-3</v>
      </c>
      <c r="K96" s="8">
        <v>1E-3</v>
      </c>
      <c r="L96" s="8">
        <v>1.2E-2</v>
      </c>
      <c r="M96" s="8">
        <v>1.0999999999999999E-2</v>
      </c>
      <c r="N96" s="8">
        <v>0</v>
      </c>
      <c r="O96" s="8">
        <v>7.0150000000000004E-2</v>
      </c>
      <c r="P96" s="8">
        <v>30.229999999999997</v>
      </c>
      <c r="Q96" s="8">
        <v>2.5000000000000001E-2</v>
      </c>
      <c r="R96" s="8">
        <v>0</v>
      </c>
      <c r="S96" s="8">
        <v>0</v>
      </c>
      <c r="T96" s="8">
        <v>0</v>
      </c>
      <c r="U96" s="9">
        <f>SUM(B96:T96)</f>
        <v>30.362649999999995</v>
      </c>
    </row>
    <row r="97" spans="1:21" x14ac:dyDescent="0.3">
      <c r="A97" s="7" t="s">
        <v>25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0.30099999999999999</v>
      </c>
      <c r="T97" s="8">
        <v>0.2</v>
      </c>
      <c r="U97" s="9">
        <f t="shared" ref="U97:U102" si="8">SUM(B97:T97)</f>
        <v>0.501</v>
      </c>
    </row>
    <row r="98" spans="1:21" x14ac:dyDescent="0.3">
      <c r="A98" s="7" t="s">
        <v>26</v>
      </c>
      <c r="B98" s="8">
        <v>2.1360000000000001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2.1280000000000001</v>
      </c>
      <c r="I98" s="8">
        <v>0</v>
      </c>
      <c r="J98" s="8">
        <v>0</v>
      </c>
      <c r="K98" s="8">
        <v>0</v>
      </c>
      <c r="L98" s="8">
        <v>0.72699999999999998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9">
        <f t="shared" si="8"/>
        <v>4.9910000000000005</v>
      </c>
    </row>
    <row r="99" spans="1:21" x14ac:dyDescent="0.3">
      <c r="A99" s="7" t="s">
        <v>27</v>
      </c>
      <c r="B99" s="8">
        <v>0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9">
        <f t="shared" si="8"/>
        <v>0</v>
      </c>
    </row>
    <row r="100" spans="1:21" x14ac:dyDescent="0.3">
      <c r="A100" s="7" t="s">
        <v>28</v>
      </c>
      <c r="B100" s="8">
        <v>0</v>
      </c>
      <c r="C100" s="8">
        <v>0</v>
      </c>
      <c r="D100" s="8">
        <v>0</v>
      </c>
      <c r="E100" s="8">
        <v>0</v>
      </c>
      <c r="F100" s="8">
        <v>0</v>
      </c>
      <c r="G100" s="10">
        <v>0</v>
      </c>
      <c r="H100" s="10">
        <v>0</v>
      </c>
      <c r="I100" s="10">
        <v>6.3099999999999996E-3</v>
      </c>
      <c r="J100" s="10">
        <v>3.3600000000000001E-3</v>
      </c>
      <c r="K100" s="10">
        <v>5.0999999999999995E-3</v>
      </c>
      <c r="L100" s="10">
        <v>3.4399999999999999E-3</v>
      </c>
      <c r="M100" s="10">
        <v>5.7550000000000004E-2</v>
      </c>
      <c r="N100" s="10">
        <v>0.59302999999999984</v>
      </c>
      <c r="O100" s="10">
        <v>5.9026050000000012</v>
      </c>
      <c r="P100" s="10">
        <v>26.377474999999993</v>
      </c>
      <c r="Q100" s="10">
        <v>5.8621200000000648</v>
      </c>
      <c r="R100" s="10">
        <v>89.006900000000002</v>
      </c>
      <c r="S100" s="10">
        <v>69.975719999999995</v>
      </c>
      <c r="T100" s="10">
        <v>42.267309999999995</v>
      </c>
      <c r="U100" s="9">
        <f t="shared" si="8"/>
        <v>240.06092000000007</v>
      </c>
    </row>
    <row r="101" spans="1:21" x14ac:dyDescent="0.3">
      <c r="A101" s="7" t="s">
        <v>29</v>
      </c>
      <c r="B101" s="8">
        <v>0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5.0000000000000002E-5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9">
        <f t="shared" si="8"/>
        <v>5.0000000000000002E-5</v>
      </c>
    </row>
    <row r="102" spans="1:21" x14ac:dyDescent="0.3">
      <c r="A102" s="11" t="s">
        <v>23</v>
      </c>
      <c r="B102" s="9">
        <f>SUM(B96:B101)</f>
        <v>2.1360000000000001</v>
      </c>
      <c r="C102" s="9">
        <f>SUM(C96:C101)</f>
        <v>0</v>
      </c>
      <c r="D102" s="9">
        <f>SUM(D96:D101)</f>
        <v>0</v>
      </c>
      <c r="E102" s="9">
        <f>SUM(E96:E101)</f>
        <v>2.5000000000000001E-3</v>
      </c>
      <c r="F102" s="9">
        <f>SUM(F96:F101)</f>
        <v>0</v>
      </c>
      <c r="G102" s="9">
        <f t="shared" ref="G102:T102" si="9">SUM(G96:G101)</f>
        <v>0</v>
      </c>
      <c r="H102" s="9">
        <f t="shared" si="9"/>
        <v>2.1280000000000001</v>
      </c>
      <c r="I102" s="9">
        <f t="shared" si="9"/>
        <v>1.1310000000000001E-2</v>
      </c>
      <c r="J102" s="9">
        <f t="shared" si="9"/>
        <v>9.3600000000000003E-3</v>
      </c>
      <c r="K102" s="9">
        <f t="shared" si="9"/>
        <v>6.0999999999999995E-3</v>
      </c>
      <c r="L102" s="9">
        <f t="shared" si="9"/>
        <v>0.74248999999999998</v>
      </c>
      <c r="M102" s="9">
        <f t="shared" si="9"/>
        <v>6.855E-2</v>
      </c>
      <c r="N102" s="9">
        <f t="shared" si="9"/>
        <v>0.59302999999999984</v>
      </c>
      <c r="O102" s="9">
        <f t="shared" si="9"/>
        <v>5.9727550000000011</v>
      </c>
      <c r="P102" s="9">
        <f t="shared" si="9"/>
        <v>56.607474999999994</v>
      </c>
      <c r="Q102" s="9">
        <f t="shared" si="9"/>
        <v>5.8871200000000652</v>
      </c>
      <c r="R102" s="9">
        <f t="shared" si="9"/>
        <v>89.006900000000002</v>
      </c>
      <c r="S102" s="9">
        <f t="shared" si="9"/>
        <v>70.276719999999997</v>
      </c>
      <c r="T102" s="9">
        <f t="shared" si="9"/>
        <v>42.467309999999998</v>
      </c>
      <c r="U102" s="9">
        <f t="shared" si="8"/>
        <v>275.91562000000005</v>
      </c>
    </row>
    <row r="104" spans="1:21" x14ac:dyDescent="0.3">
      <c r="A104" s="24" t="s">
        <v>30</v>
      </c>
      <c r="B104" s="25"/>
    </row>
    <row r="105" spans="1:21" x14ac:dyDescent="0.3">
      <c r="A105" s="4" t="s">
        <v>39</v>
      </c>
      <c r="B105" s="13" t="s">
        <v>31</v>
      </c>
    </row>
    <row r="106" spans="1:21" x14ac:dyDescent="0.3">
      <c r="A106" s="7" t="s">
        <v>24</v>
      </c>
      <c r="B106" s="8">
        <v>2.0999999999999998E-2</v>
      </c>
    </row>
    <row r="107" spans="1:21" x14ac:dyDescent="0.3">
      <c r="A107" s="7" t="s">
        <v>25</v>
      </c>
      <c r="B107" s="8">
        <v>1.363</v>
      </c>
    </row>
    <row r="108" spans="1:21" x14ac:dyDescent="0.3">
      <c r="A108" s="7" t="s">
        <v>26</v>
      </c>
      <c r="B108" s="8">
        <v>0</v>
      </c>
    </row>
    <row r="109" spans="1:21" x14ac:dyDescent="0.3">
      <c r="A109" s="7" t="s">
        <v>27</v>
      </c>
      <c r="B109" s="8">
        <v>0</v>
      </c>
    </row>
    <row r="110" spans="1:21" x14ac:dyDescent="0.3">
      <c r="A110" s="7" t="s">
        <v>28</v>
      </c>
      <c r="B110" s="8">
        <v>22.7806</v>
      </c>
    </row>
    <row r="111" spans="1:21" x14ac:dyDescent="0.3">
      <c r="A111" s="15" t="s">
        <v>29</v>
      </c>
      <c r="B111" s="16">
        <v>0</v>
      </c>
    </row>
    <row r="112" spans="1:21" x14ac:dyDescent="0.3">
      <c r="A112" s="17" t="s">
        <v>23</v>
      </c>
      <c r="B112" s="9">
        <f>SUM(B106:B111)</f>
        <v>24.1646</v>
      </c>
    </row>
  </sheetData>
  <mergeCells count="10">
    <mergeCell ref="A72:U72"/>
    <mergeCell ref="A82:B82"/>
    <mergeCell ref="A94:U94"/>
    <mergeCell ref="A104:B104"/>
    <mergeCell ref="A5:U5"/>
    <mergeCell ref="A15:B15"/>
    <mergeCell ref="A28:U28"/>
    <mergeCell ref="A38:B38"/>
    <mergeCell ref="A50:U50"/>
    <mergeCell ref="A60:B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Cambridgeshire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Attmore David</dc:creator>
  <cp:lastModifiedBy>Attmore David</cp:lastModifiedBy>
  <dcterms:created xsi:type="dcterms:W3CDTF">2018-08-09T13:16:33Z</dcterms:created>
  <dcterms:modified xsi:type="dcterms:W3CDTF">2018-08-10T10:06:55Z</dcterms:modified>
</cp:coreProperties>
</file>