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QG\AirQuality\Projects\Schools no car zone pilot\AQ Monitoring\Diffusion Tubes\"/>
    </mc:Choice>
  </mc:AlternateContent>
  <xr:revisionPtr revIDLastSave="0" documentId="13_ncr:1_{1B2A9152-B868-4A7F-A2D2-1FA8404AF255}" xr6:coauthVersionLast="41" xr6:coauthVersionMax="41" xr10:uidLastSave="{00000000-0000-0000-0000-000000000000}"/>
  <bookViews>
    <workbookView xWindow="-120" yWindow="-120" windowWidth="29040" windowHeight="17640" xr2:uid="{9F619765-DEF6-4FA2-AF0B-32A72E20DE50}"/>
  </bookViews>
  <sheets>
    <sheet name="Raw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8" i="1" l="1"/>
  <c r="O19" i="1"/>
  <c r="O20" i="1"/>
  <c r="O21" i="1"/>
  <c r="O22" i="1"/>
  <c r="O17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C21" i="1"/>
  <c r="C22" i="1"/>
  <c r="C20" i="1"/>
  <c r="D17" i="1"/>
  <c r="E17" i="1"/>
  <c r="F17" i="1"/>
  <c r="G17" i="1"/>
  <c r="H17" i="1"/>
  <c r="D18" i="1"/>
  <c r="E18" i="1"/>
  <c r="F18" i="1"/>
  <c r="G18" i="1"/>
  <c r="H18" i="1"/>
  <c r="D19" i="1"/>
  <c r="E19" i="1"/>
  <c r="F19" i="1"/>
  <c r="G19" i="1"/>
  <c r="H19" i="1"/>
  <c r="C18" i="1"/>
  <c r="C19" i="1"/>
  <c r="C17" i="1"/>
  <c r="O6" i="1" l="1"/>
  <c r="O7" i="1"/>
  <c r="O9" i="1"/>
  <c r="O10" i="1"/>
  <c r="O11" i="1"/>
  <c r="O5" i="1"/>
</calcChain>
</file>

<file path=xl/sharedStrings.xml><?xml version="1.0" encoding="utf-8"?>
<sst xmlns="http://schemas.openxmlformats.org/spreadsheetml/2006/main" count="55" uniqueCount="35">
  <si>
    <t>St Matthews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</si>
  <si>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</si>
  <si>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</si>
  <si>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</si>
  <si>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</si>
  <si>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</si>
  <si>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</si>
  <si>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</si>
  <si>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</si>
  <si>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</si>
  <si>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</si>
  <si>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</si>
  <si>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</si>
  <si>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CAMBAM/20A/NA1S1</t>
  </si>
  <si>
    <t>Birdwood Rd 34</t>
  </si>
  <si>
    <t>CAMBAM/20A/NA1S2</t>
  </si>
  <si>
    <t>St Thomas's SQ</t>
  </si>
  <si>
    <t>CAMBAM/20A/NA1S3</t>
  </si>
  <si>
    <t>Birdwood Rd</t>
  </si>
  <si>
    <t>CAMBAM/20A/NA1S4</t>
  </si>
  <si>
    <t>St Matthew's St</t>
  </si>
  <si>
    <t>CAMBAM/20A/NA1S5</t>
  </si>
  <si>
    <t>Sturton St</t>
  </si>
  <si>
    <t>CAMBAM/20A/NA1S6</t>
  </si>
  <si>
    <t>Norfolk St</t>
  </si>
  <si>
    <t>St Bedes</t>
  </si>
  <si>
    <t>NB: Exposure time for Oct 2019 238 (St Bedes) and 339 (St Matthews) hours only.</t>
  </si>
  <si>
    <t>NO2 ugm-3</t>
  </si>
  <si>
    <t>Annual Average</t>
  </si>
  <si>
    <t>Bias Correction based on Cambridge tubes for 2019 *0.7</t>
  </si>
  <si>
    <t>Raw Data</t>
  </si>
  <si>
    <t>Bias Corrected Data</t>
  </si>
  <si>
    <t>Birdwood Road (34)</t>
  </si>
  <si>
    <t>St Thomas's Square</t>
  </si>
  <si>
    <t>Birdwood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</si>
</sst>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/>
    <xf numFmtId="0" fontId="0" fillId="0" borderId="8" xfId="0" applyBorder="1"/>
    <xf numFmtId="164" fontId="0" fillId="0" borderId="8" xfId="0" applyNumberFormat="1" applyBorder="1"/>
    <xf numFmtId="0" fontId="1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41BD4-2CF4-41AB-B01A-732EB161E599}">
  <dimension ref="A1:O24"/>
  <sheetViews>
    <sheetView tabSelected="1" workbookViewId="0">
      <selection activeCell="N27" sqref="N27"/>
    </sheetView>
  </sheetViews>
  <sheetFormatPr defaultRowHeight="15" x14ac:dyDescent="0.25"/>
  <cols>
    <col min="2" max="2" width="18.5703125" bestFit="1" customWidth="1"/>
    <col min="3" max="3" width="12.5703125" customWidth="1"/>
    <col min="15" max="15" width="15.140625" bestFit="1" customWidth="1"/>
  </cols>
  <sheetData>
    <row r="1" spans="1:15" x14ac:dyDescent="0.25">
      <c r="A1" t="s">
        <v>30</v>
      </c>
    </row>
    <row r="2" spans="1:15" x14ac:dyDescent="0.25">
      <c r="C2" t="s">
        <v>27</v>
      </c>
    </row>
    <row r="3" spans="1:15" x14ac:dyDescent="0.25">
      <c r="C3">
        <v>2020</v>
      </c>
      <c r="F3">
        <v>2021</v>
      </c>
    </row>
    <row r="4" spans="1:15" ht="15.75" thickBot="1" x14ac:dyDescent="0.3">
      <c r="B4" t="s">
        <v>25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t="s">
        <v>7</v>
      </c>
      <c r="J4" t="s">
        <v>8</v>
      </c>
      <c r="K4" t="s">
        <v>9</v>
      </c>
      <c r="L4" t="s">
        <v>10</v>
      </c>
      <c r="M4" t="s">
        <v>11</v>
      </c>
      <c r="N4" t="s">
        <v>12</v>
      </c>
      <c r="O4" t="s">
        <v>28</v>
      </c>
    </row>
    <row r="5" spans="1:15" ht="39.75" thickTop="1" thickBot="1" x14ac:dyDescent="0.3">
      <c r="A5" s="1" t="s">
        <v>13</v>
      </c>
      <c r="B5" s="2" t="s">
        <v>14</v>
      </c>
      <c r="C5" s="5">
        <v>22.8</v>
      </c>
      <c r="D5" s="5">
        <v>26</v>
      </c>
      <c r="E5" s="5">
        <v>26.4</v>
      </c>
      <c r="F5" s="5">
        <v>25</v>
      </c>
      <c r="G5" s="5">
        <v>17.600000000000001</v>
      </c>
      <c r="H5" s="5">
        <v>20.5</v>
      </c>
      <c r="O5" s="10">
        <f>AVERAGE(C5:N5)</f>
        <v>23.049999999999997</v>
      </c>
    </row>
    <row r="6" spans="1:15" ht="39" thickBot="1" x14ac:dyDescent="0.3">
      <c r="A6" s="3" t="s">
        <v>15</v>
      </c>
      <c r="B6" s="4" t="s">
        <v>16</v>
      </c>
      <c r="C6" s="6">
        <v>19.5</v>
      </c>
      <c r="D6" s="6">
        <v>20.6</v>
      </c>
      <c r="E6" s="6">
        <v>20.2</v>
      </c>
      <c r="F6" s="6">
        <v>17.7</v>
      </c>
      <c r="G6" s="6">
        <v>17.3</v>
      </c>
      <c r="H6" s="6">
        <v>14.5</v>
      </c>
      <c r="O6" s="10">
        <f t="shared" ref="O6:O11" si="0">AVERAGE(C6:N6)</f>
        <v>18.3</v>
      </c>
    </row>
    <row r="7" spans="1:15" ht="39" thickBot="1" x14ac:dyDescent="0.3">
      <c r="A7" s="3" t="s">
        <v>17</v>
      </c>
      <c r="B7" s="4" t="s">
        <v>18</v>
      </c>
      <c r="C7" s="6">
        <v>20.2</v>
      </c>
      <c r="D7" s="6">
        <v>24.5</v>
      </c>
      <c r="E7" s="6">
        <v>24.5</v>
      </c>
      <c r="F7" s="6">
        <v>22.7</v>
      </c>
      <c r="G7" s="6">
        <v>20.3</v>
      </c>
      <c r="H7" s="6">
        <v>16.7</v>
      </c>
      <c r="O7" s="10">
        <f t="shared" si="0"/>
        <v>21.483333333333334</v>
      </c>
    </row>
    <row r="8" spans="1:15" ht="26.25" thickBot="1" x14ac:dyDescent="0.3">
      <c r="A8" s="3"/>
      <c r="B8" s="4" t="s">
        <v>0</v>
      </c>
      <c r="O8" s="10"/>
    </row>
    <row r="9" spans="1:15" ht="39" thickBot="1" x14ac:dyDescent="0.3">
      <c r="A9" s="3" t="s">
        <v>19</v>
      </c>
      <c r="B9" s="4" t="s">
        <v>20</v>
      </c>
      <c r="C9" s="7">
        <v>29.2</v>
      </c>
      <c r="D9" s="7">
        <v>25.3</v>
      </c>
      <c r="E9" s="7">
        <v>26.7</v>
      </c>
      <c r="F9" s="7">
        <v>17</v>
      </c>
      <c r="G9" s="7">
        <v>24.1</v>
      </c>
      <c r="H9" s="7">
        <v>17.399999999999999</v>
      </c>
      <c r="O9" s="10">
        <f t="shared" si="0"/>
        <v>23.283333333333335</v>
      </c>
    </row>
    <row r="10" spans="1:15" ht="39" thickBot="1" x14ac:dyDescent="0.3">
      <c r="A10" s="3" t="s">
        <v>21</v>
      </c>
      <c r="B10" s="4" t="s">
        <v>22</v>
      </c>
      <c r="C10" s="6">
        <v>28.3</v>
      </c>
      <c r="D10" s="6">
        <v>29.1</v>
      </c>
      <c r="E10" s="6">
        <v>26.7</v>
      </c>
      <c r="F10" s="6">
        <v>27.1</v>
      </c>
      <c r="G10" s="6">
        <v>21.1</v>
      </c>
      <c r="H10" s="6">
        <v>17</v>
      </c>
      <c r="O10" s="10">
        <f t="shared" si="0"/>
        <v>24.883333333333336</v>
      </c>
    </row>
    <row r="11" spans="1:15" ht="39" thickBot="1" x14ac:dyDescent="0.3">
      <c r="A11" s="3" t="s">
        <v>23</v>
      </c>
      <c r="B11" s="4" t="s">
        <v>24</v>
      </c>
      <c r="C11" s="6">
        <v>31.8</v>
      </c>
      <c r="D11" s="6">
        <v>28.7</v>
      </c>
      <c r="E11" s="6">
        <v>26.2</v>
      </c>
      <c r="F11" s="6">
        <v>27.8</v>
      </c>
      <c r="G11" s="6">
        <v>22.5</v>
      </c>
      <c r="H11" s="6">
        <v>21.2</v>
      </c>
      <c r="O11" s="10">
        <f t="shared" si="0"/>
        <v>26.366666666666664</v>
      </c>
    </row>
    <row r="13" spans="1:15" ht="120" x14ac:dyDescent="0.25">
      <c r="B13" s="8" t="s">
        <v>26</v>
      </c>
      <c r="C13" s="9" t="s">
        <v>29</v>
      </c>
    </row>
    <row r="15" spans="1:15" x14ac:dyDescent="0.25">
      <c r="A15" t="s">
        <v>31</v>
      </c>
      <c r="C15">
        <v>2020</v>
      </c>
      <c r="F15">
        <v>2021</v>
      </c>
    </row>
    <row r="16" spans="1:15" x14ac:dyDescent="0.25">
      <c r="B16" s="11"/>
      <c r="C16" s="11" t="s">
        <v>1</v>
      </c>
      <c r="D16" s="11" t="s">
        <v>2</v>
      </c>
      <c r="E16" s="11" t="s">
        <v>3</v>
      </c>
      <c r="F16" s="11" t="s">
        <v>4</v>
      </c>
      <c r="G16" s="11" t="s">
        <v>5</v>
      </c>
      <c r="H16" s="11" t="s">
        <v>6</v>
      </c>
      <c r="I16" s="11" t="s">
        <v>7</v>
      </c>
      <c r="J16" s="11" t="s">
        <v>8</v>
      </c>
      <c r="K16" s="11" t="s">
        <v>9</v>
      </c>
      <c r="L16" s="11" t="s">
        <v>10</v>
      </c>
      <c r="M16" s="11" t="s">
        <v>11</v>
      </c>
      <c r="N16" s="11" t="s">
        <v>12</v>
      </c>
      <c r="O16" s="11" t="s">
        <v>28</v>
      </c>
    </row>
    <row r="17" spans="1:15" x14ac:dyDescent="0.25">
      <c r="A17" t="s">
        <v>25</v>
      </c>
      <c r="B17" s="11" t="s">
        <v>32</v>
      </c>
      <c r="C17" s="12">
        <f>C5*0.7</f>
        <v>15.959999999999999</v>
      </c>
      <c r="D17" s="12">
        <f t="shared" ref="D17:H17" si="1">D5*0.7</f>
        <v>18.2</v>
      </c>
      <c r="E17" s="12">
        <f t="shared" si="1"/>
        <v>18.479999999999997</v>
      </c>
      <c r="F17" s="12">
        <f t="shared" si="1"/>
        <v>17.5</v>
      </c>
      <c r="G17" s="12">
        <f t="shared" si="1"/>
        <v>12.32</v>
      </c>
      <c r="H17" s="12">
        <f t="shared" si="1"/>
        <v>14.35</v>
      </c>
      <c r="I17" s="11"/>
      <c r="J17" s="11"/>
      <c r="K17" s="11"/>
      <c r="L17" s="11"/>
      <c r="M17" s="11"/>
      <c r="N17" s="11"/>
      <c r="O17" s="12">
        <f>AVERAGE(C17:H17)</f>
        <v>16.134999999999994</v>
      </c>
    </row>
    <row r="18" spans="1:15" x14ac:dyDescent="0.25">
      <c r="B18" s="11" t="s">
        <v>33</v>
      </c>
      <c r="C18" s="12">
        <f t="shared" ref="C18:H19" si="2">C6*0.7</f>
        <v>13.649999999999999</v>
      </c>
      <c r="D18" s="12">
        <f t="shared" si="2"/>
        <v>14.42</v>
      </c>
      <c r="E18" s="12">
        <f t="shared" si="2"/>
        <v>14.139999999999999</v>
      </c>
      <c r="F18" s="12">
        <f t="shared" si="2"/>
        <v>12.389999999999999</v>
      </c>
      <c r="G18" s="12">
        <f t="shared" si="2"/>
        <v>12.11</v>
      </c>
      <c r="H18" s="12">
        <f t="shared" si="2"/>
        <v>10.149999999999999</v>
      </c>
      <c r="I18" s="11"/>
      <c r="J18" s="11"/>
      <c r="K18" s="11"/>
      <c r="L18" s="11"/>
      <c r="M18" s="11"/>
      <c r="N18" s="11"/>
      <c r="O18" s="12">
        <f t="shared" ref="O18:O22" si="3">AVERAGE(C18:H18)</f>
        <v>12.810000000000002</v>
      </c>
    </row>
    <row r="19" spans="1:15" x14ac:dyDescent="0.25">
      <c r="B19" s="11" t="s">
        <v>34</v>
      </c>
      <c r="C19" s="12">
        <f t="shared" si="2"/>
        <v>14.139999999999999</v>
      </c>
      <c r="D19" s="12">
        <f t="shared" si="2"/>
        <v>17.149999999999999</v>
      </c>
      <c r="E19" s="12">
        <f t="shared" si="2"/>
        <v>17.149999999999999</v>
      </c>
      <c r="F19" s="12">
        <f t="shared" si="2"/>
        <v>15.889999999999999</v>
      </c>
      <c r="G19" s="12">
        <f t="shared" si="2"/>
        <v>14.209999999999999</v>
      </c>
      <c r="H19" s="12">
        <f t="shared" si="2"/>
        <v>11.69</v>
      </c>
      <c r="I19" s="11"/>
      <c r="J19" s="11"/>
      <c r="K19" s="11"/>
      <c r="L19" s="11"/>
      <c r="M19" s="11"/>
      <c r="N19" s="11"/>
      <c r="O19" s="12">
        <f t="shared" si="3"/>
        <v>15.038333333333332</v>
      </c>
    </row>
    <row r="20" spans="1:15" x14ac:dyDescent="0.25">
      <c r="A20" t="s">
        <v>0</v>
      </c>
      <c r="B20" s="13" t="s">
        <v>20</v>
      </c>
      <c r="C20" s="12">
        <f>C9*0.7</f>
        <v>20.439999999999998</v>
      </c>
      <c r="D20" s="12">
        <f t="shared" ref="D20:H20" si="4">D9*0.7</f>
        <v>17.71</v>
      </c>
      <c r="E20" s="12">
        <f t="shared" si="4"/>
        <v>18.689999999999998</v>
      </c>
      <c r="F20" s="12">
        <f t="shared" si="4"/>
        <v>11.899999999999999</v>
      </c>
      <c r="G20" s="12">
        <f t="shared" si="4"/>
        <v>16.87</v>
      </c>
      <c r="H20" s="12">
        <f t="shared" si="4"/>
        <v>12.179999999999998</v>
      </c>
      <c r="I20" s="11"/>
      <c r="J20" s="11"/>
      <c r="K20" s="11"/>
      <c r="L20" s="11"/>
      <c r="M20" s="11"/>
      <c r="N20" s="11"/>
      <c r="O20" s="12">
        <f t="shared" si="3"/>
        <v>16.298333333333332</v>
      </c>
    </row>
    <row r="21" spans="1:15" x14ac:dyDescent="0.25">
      <c r="B21" s="13" t="s">
        <v>22</v>
      </c>
      <c r="C21" s="12">
        <f t="shared" ref="C21:H22" si="5">C10*0.7</f>
        <v>19.809999999999999</v>
      </c>
      <c r="D21" s="12">
        <f t="shared" si="5"/>
        <v>20.37</v>
      </c>
      <c r="E21" s="12">
        <f t="shared" si="5"/>
        <v>18.689999999999998</v>
      </c>
      <c r="F21" s="12">
        <f t="shared" si="5"/>
        <v>18.97</v>
      </c>
      <c r="G21" s="12">
        <f t="shared" si="5"/>
        <v>14.77</v>
      </c>
      <c r="H21" s="12">
        <f t="shared" si="5"/>
        <v>11.899999999999999</v>
      </c>
      <c r="I21" s="11"/>
      <c r="J21" s="11"/>
      <c r="K21" s="11"/>
      <c r="L21" s="11"/>
      <c r="M21" s="11"/>
      <c r="N21" s="11"/>
      <c r="O21" s="12">
        <f t="shared" si="3"/>
        <v>17.418333333333333</v>
      </c>
    </row>
    <row r="22" spans="1:15" x14ac:dyDescent="0.25">
      <c r="B22" s="13" t="s">
        <v>24</v>
      </c>
      <c r="C22" s="12">
        <f t="shared" si="5"/>
        <v>22.259999999999998</v>
      </c>
      <c r="D22" s="12">
        <f t="shared" si="5"/>
        <v>20.09</v>
      </c>
      <c r="E22" s="12">
        <f t="shared" si="5"/>
        <v>18.34</v>
      </c>
      <c r="F22" s="12">
        <f t="shared" si="5"/>
        <v>19.46</v>
      </c>
      <c r="G22" s="12">
        <f t="shared" si="5"/>
        <v>15.749999999999998</v>
      </c>
      <c r="H22" s="12">
        <f t="shared" si="5"/>
        <v>14.839999999999998</v>
      </c>
      <c r="I22" s="11"/>
      <c r="J22" s="11"/>
      <c r="K22" s="11"/>
      <c r="L22" s="11"/>
      <c r="M22" s="11"/>
      <c r="N22" s="11"/>
      <c r="O22" s="12">
        <f t="shared" si="3"/>
        <v>18.456666666666667</v>
      </c>
    </row>
    <row r="24" spans="1:15" ht="120" x14ac:dyDescent="0.25">
      <c r="B24" s="8" t="s">
        <v>26</v>
      </c>
      <c r="C24" s="9" t="s">
        <v>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 Data</vt:lpstr>
    </vt:vector>
  </TitlesOfParts>
  <Company>Council Anywhere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Anne-Marie Hindley</dc:creator>
  <cp:lastModifiedBy>Anne-Marie Hindley</cp:lastModifiedBy>
  <dcterms:created xsi:type="dcterms:W3CDTF">2020-12-18T11:58:42Z</dcterms:created>
  <dcterms:modified xsi:type="dcterms:W3CDTF">2021-04-28T12:40:31Z</dcterms:modified>
</cp:coreProperties>
</file>