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Accountancy Team\Shared\Car Parking\Transparency code\2223\"/>
    </mc:Choice>
  </mc:AlternateContent>
  <xr:revisionPtr revIDLastSave="0" documentId="8_{6BB3E1E8-CE62-4805-939F-AF70E01A644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15-16 to 2021-2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5" i="2"/>
  <c r="G20" i="2"/>
  <c r="G31" i="2"/>
  <c r="G42" i="2"/>
</calcChain>
</file>

<file path=xl/sharedStrings.xml><?xml version="1.0" encoding="utf-8"?>
<sst xmlns="http://schemas.openxmlformats.org/spreadsheetml/2006/main" count="387" uniqueCount="31">
  <si>
    <t>2022/23</t>
  </si>
  <si>
    <t>OrganisationName</t>
  </si>
  <si>
    <t>OrganisationCode</t>
  </si>
  <si>
    <t>EffectiveDate</t>
  </si>
  <si>
    <t>Type</t>
  </si>
  <si>
    <t>Description</t>
  </si>
  <si>
    <t>Location</t>
  </si>
  <si>
    <t>Amount</t>
  </si>
  <si>
    <t>Peterborough City Council</t>
  </si>
  <si>
    <t>http://opendatacommunities.org/id/unitary-authority/peterborough</t>
  </si>
  <si>
    <t>Income</t>
  </si>
  <si>
    <t>Pay and Display</t>
  </si>
  <si>
    <t>On street</t>
  </si>
  <si>
    <t>Residents/Visitors Permits</t>
  </si>
  <si>
    <t>Off street</t>
  </si>
  <si>
    <t>Other non-PCN Income</t>
  </si>
  <si>
    <t>On and off street</t>
  </si>
  <si>
    <t>PCN Income</t>
  </si>
  <si>
    <t>Expenditure</t>
  </si>
  <si>
    <t>Parking</t>
  </si>
  <si>
    <t>Public Transport Scheme</t>
  </si>
  <si>
    <t>Road maintenance</t>
  </si>
  <si>
    <t>2021/22</t>
  </si>
  <si>
    <t>CPCA took over responsibilty</t>
  </si>
  <si>
    <t>2020/21</t>
  </si>
  <si>
    <t>2019/20</t>
  </si>
  <si>
    <t>2018/19</t>
  </si>
  <si>
    <t>2017/18</t>
  </si>
  <si>
    <t>2016/17</t>
  </si>
  <si>
    <t>2015/16</t>
  </si>
  <si>
    <t>Peterborough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</si>
</sst>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38" fontId="0" fillId="0" borderId="0" xfId="0" applyNumberFormat="1"/>
    <xf numFmtId="38" fontId="2" fillId="0" borderId="0" xfId="0" applyNumberFormat="1" applyFont="1"/>
    <xf numFmtId="38" fontId="0" fillId="0" borderId="0" xfId="1" applyNumberFormat="1" applyFont="1"/>
    <xf numFmtId="164" fontId="0" fillId="0" borderId="0" xfId="0" applyNumberFormat="1"/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516C-2155-4A91-BEEA-5E9C1EEB687E}">
  <dimension ref="A1:H86"/>
  <sheetViews>
    <sheetView tabSelected="1" workbookViewId="0"/>
  </sheetViews>
  <sheetFormatPr defaultRowHeight="15" x14ac:dyDescent="0.25"/>
  <cols>
    <col min="1" max="1" width="24.5703125" bestFit="1" customWidth="1"/>
    <col min="2" max="2" width="64" bestFit="1" customWidth="1"/>
    <col min="3" max="3" width="13.140625" style="5" bestFit="1" customWidth="1"/>
    <col min="4" max="4" width="11.85546875" bestFit="1" customWidth="1"/>
    <col min="5" max="5" width="25" bestFit="1" customWidth="1"/>
    <col min="6" max="6" width="16.140625" bestFit="1" customWidth="1"/>
    <col min="7" max="7" width="11.140625" style="2" bestFit="1" customWidth="1"/>
  </cols>
  <sheetData>
    <row r="1" spans="1:7" x14ac:dyDescent="0.25">
      <c r="A1" s="1" t="s">
        <v>0</v>
      </c>
    </row>
    <row r="2" spans="1:7" x14ac:dyDescent="0.25">
      <c r="A2" s="1" t="s">
        <v>1</v>
      </c>
      <c r="B2" s="1" t="s">
        <v>2</v>
      </c>
      <c r="C2" s="6" t="s">
        <v>3</v>
      </c>
      <c r="D2" s="1" t="s">
        <v>4</v>
      </c>
      <c r="E2" s="1" t="s">
        <v>5</v>
      </c>
      <c r="F2" s="1" t="s">
        <v>6</v>
      </c>
      <c r="G2" s="3" t="s">
        <v>7</v>
      </c>
    </row>
    <row r="3" spans="1:7" x14ac:dyDescent="0.25">
      <c r="A3" t="s">
        <v>8</v>
      </c>
      <c r="B3" t="s">
        <v>9</v>
      </c>
      <c r="C3" s="5">
        <v>42825</v>
      </c>
      <c r="D3" t="s">
        <v>10</v>
      </c>
      <c r="E3" t="s">
        <v>11</v>
      </c>
      <c r="F3" t="s">
        <v>12</v>
      </c>
      <c r="G3" s="4">
        <v>-264593.96000000002</v>
      </c>
    </row>
    <row r="4" spans="1:7" x14ac:dyDescent="0.25">
      <c r="A4" t="s">
        <v>8</v>
      </c>
      <c r="B4" t="s">
        <v>9</v>
      </c>
      <c r="C4" s="5">
        <v>42825</v>
      </c>
      <c r="D4" t="s">
        <v>10</v>
      </c>
      <c r="E4" t="s">
        <v>13</v>
      </c>
      <c r="F4" t="s">
        <v>12</v>
      </c>
      <c r="G4" s="4">
        <v>-255543.97</v>
      </c>
    </row>
    <row r="5" spans="1:7" x14ac:dyDescent="0.25">
      <c r="A5" t="s">
        <v>8</v>
      </c>
      <c r="B5" t="s">
        <v>9</v>
      </c>
      <c r="C5" s="5">
        <v>42825</v>
      </c>
      <c r="D5" t="s">
        <v>10</v>
      </c>
      <c r="E5" t="s">
        <v>11</v>
      </c>
      <c r="F5" t="s">
        <v>14</v>
      </c>
      <c r="G5" s="4">
        <f>-1795269.87-35004.93+37891.33</f>
        <v>-1792383.47</v>
      </c>
    </row>
    <row r="6" spans="1:7" x14ac:dyDescent="0.25">
      <c r="A6" t="s">
        <v>8</v>
      </c>
      <c r="B6" t="s">
        <v>9</v>
      </c>
      <c r="C6" s="5">
        <v>42825</v>
      </c>
      <c r="D6" t="s">
        <v>10</v>
      </c>
      <c r="E6" t="s">
        <v>15</v>
      </c>
      <c r="F6" t="s">
        <v>16</v>
      </c>
      <c r="G6" s="4">
        <v>-323009.21000000002</v>
      </c>
    </row>
    <row r="7" spans="1:7" x14ac:dyDescent="0.25">
      <c r="A7" t="s">
        <v>8</v>
      </c>
      <c r="B7" t="s">
        <v>9</v>
      </c>
      <c r="C7" s="5">
        <v>42825</v>
      </c>
      <c r="D7" t="s">
        <v>10</v>
      </c>
      <c r="E7" t="s">
        <v>17</v>
      </c>
      <c r="F7" t="s">
        <v>16</v>
      </c>
      <c r="G7" s="4">
        <v>-613991.51</v>
      </c>
    </row>
    <row r="8" spans="1:7" x14ac:dyDescent="0.25">
      <c r="A8" t="s">
        <v>8</v>
      </c>
      <c r="B8" t="s">
        <v>9</v>
      </c>
      <c r="C8" s="5">
        <v>42825</v>
      </c>
      <c r="D8" t="s">
        <v>18</v>
      </c>
      <c r="E8" t="s">
        <v>19</v>
      </c>
      <c r="F8" t="s">
        <v>16</v>
      </c>
      <c r="G8" s="4">
        <f>-759.14+2067273.04</f>
        <v>2066513.9000000001</v>
      </c>
    </row>
    <row r="9" spans="1:7" x14ac:dyDescent="0.25">
      <c r="A9" t="s">
        <v>8</v>
      </c>
      <c r="B9" t="s">
        <v>9</v>
      </c>
      <c r="C9" s="5">
        <v>42825</v>
      </c>
      <c r="D9" t="s">
        <v>18</v>
      </c>
      <c r="E9" t="s">
        <v>20</v>
      </c>
      <c r="F9" t="s">
        <v>16</v>
      </c>
      <c r="G9" s="4">
        <v>0</v>
      </c>
    </row>
    <row r="10" spans="1:7" x14ac:dyDescent="0.25">
      <c r="A10" t="s">
        <v>8</v>
      </c>
      <c r="B10" t="s">
        <v>9</v>
      </c>
      <c r="C10" s="5">
        <v>42825</v>
      </c>
      <c r="D10" t="s">
        <v>18</v>
      </c>
      <c r="E10" t="s">
        <v>21</v>
      </c>
      <c r="F10" t="s">
        <v>16</v>
      </c>
      <c r="G10" s="4">
        <v>1995425</v>
      </c>
    </row>
    <row r="11" spans="1:7" x14ac:dyDescent="0.25">
      <c r="A11" s="1" t="s">
        <v>22</v>
      </c>
    </row>
    <row r="12" spans="1:7" x14ac:dyDescent="0.25">
      <c r="A12" s="1" t="s">
        <v>1</v>
      </c>
      <c r="B12" s="1" t="s">
        <v>2</v>
      </c>
      <c r="C12" s="6" t="s">
        <v>3</v>
      </c>
      <c r="D12" s="1" t="s">
        <v>4</v>
      </c>
      <c r="E12" s="1" t="s">
        <v>5</v>
      </c>
      <c r="F12" s="1" t="s">
        <v>6</v>
      </c>
      <c r="G12" s="3" t="s">
        <v>7</v>
      </c>
    </row>
    <row r="13" spans="1:7" x14ac:dyDescent="0.25">
      <c r="A13" t="s">
        <v>8</v>
      </c>
      <c r="B13" t="s">
        <v>9</v>
      </c>
      <c r="C13" s="5">
        <v>42825</v>
      </c>
      <c r="D13" t="s">
        <v>10</v>
      </c>
      <c r="E13" t="s">
        <v>11</v>
      </c>
      <c r="F13" t="s">
        <v>12</v>
      </c>
      <c r="G13" s="4">
        <v>-245481</v>
      </c>
    </row>
    <row r="14" spans="1:7" x14ac:dyDescent="0.25">
      <c r="A14" t="s">
        <v>8</v>
      </c>
      <c r="B14" t="s">
        <v>9</v>
      </c>
      <c r="C14" s="5">
        <v>42825</v>
      </c>
      <c r="D14" t="s">
        <v>10</v>
      </c>
      <c r="E14" t="s">
        <v>13</v>
      </c>
      <c r="F14" t="s">
        <v>12</v>
      </c>
      <c r="G14" s="4">
        <v>-236687</v>
      </c>
    </row>
    <row r="15" spans="1:7" x14ac:dyDescent="0.25">
      <c r="A15" t="s">
        <v>8</v>
      </c>
      <c r="B15" t="s">
        <v>9</v>
      </c>
      <c r="C15" s="5">
        <v>42825</v>
      </c>
      <c r="D15" t="s">
        <v>10</v>
      </c>
      <c r="E15" t="s">
        <v>11</v>
      </c>
      <c r="F15" t="s">
        <v>14</v>
      </c>
      <c r="G15" s="4">
        <v>-1536815</v>
      </c>
    </row>
    <row r="16" spans="1:7" x14ac:dyDescent="0.25">
      <c r="A16" t="s">
        <v>8</v>
      </c>
      <c r="B16" t="s">
        <v>9</v>
      </c>
      <c r="C16" s="5">
        <v>42825</v>
      </c>
      <c r="D16" t="s">
        <v>10</v>
      </c>
      <c r="E16" t="s">
        <v>15</v>
      </c>
      <c r="F16" t="s">
        <v>16</v>
      </c>
      <c r="G16" s="4">
        <v>-283182</v>
      </c>
    </row>
    <row r="17" spans="1:8" x14ac:dyDescent="0.25">
      <c r="A17" t="s">
        <v>8</v>
      </c>
      <c r="B17" t="s">
        <v>9</v>
      </c>
      <c r="C17" s="5">
        <v>42825</v>
      </c>
      <c r="D17" t="s">
        <v>10</v>
      </c>
      <c r="E17" t="s">
        <v>17</v>
      </c>
      <c r="F17" t="s">
        <v>16</v>
      </c>
      <c r="G17" s="4">
        <v>-465272</v>
      </c>
    </row>
    <row r="18" spans="1:8" x14ac:dyDescent="0.25">
      <c r="A18" t="s">
        <v>8</v>
      </c>
      <c r="B18" t="s">
        <v>9</v>
      </c>
      <c r="C18" s="5">
        <v>42825</v>
      </c>
      <c r="D18" t="s">
        <v>18</v>
      </c>
      <c r="E18" t="s">
        <v>19</v>
      </c>
      <c r="F18" t="s">
        <v>16</v>
      </c>
      <c r="G18" s="4">
        <v>1608732</v>
      </c>
    </row>
    <row r="19" spans="1:8" x14ac:dyDescent="0.25">
      <c r="A19" t="s">
        <v>8</v>
      </c>
      <c r="B19" t="s">
        <v>9</v>
      </c>
      <c r="C19" s="5">
        <v>42825</v>
      </c>
      <c r="D19" t="s">
        <v>18</v>
      </c>
      <c r="E19" t="s">
        <v>20</v>
      </c>
      <c r="F19" t="s">
        <v>16</v>
      </c>
      <c r="G19" s="4">
        <v>-106</v>
      </c>
      <c r="H19" t="s">
        <v>23</v>
      </c>
    </row>
    <row r="20" spans="1:8" x14ac:dyDescent="0.25">
      <c r="A20" t="s">
        <v>8</v>
      </c>
      <c r="B20" t="s">
        <v>9</v>
      </c>
      <c r="C20" s="5">
        <v>42825</v>
      </c>
      <c r="D20" t="s">
        <v>18</v>
      </c>
      <c r="E20" t="s">
        <v>21</v>
      </c>
      <c r="F20" t="s">
        <v>16</v>
      </c>
      <c r="G20" s="4">
        <f>578134+136367+502970+419438</f>
        <v>1636909</v>
      </c>
    </row>
    <row r="22" spans="1:8" x14ac:dyDescent="0.25">
      <c r="A22" s="1" t="s">
        <v>24</v>
      </c>
    </row>
    <row r="23" spans="1:8" x14ac:dyDescent="0.25">
      <c r="A23" s="1" t="s">
        <v>1</v>
      </c>
      <c r="B23" s="1" t="s">
        <v>2</v>
      </c>
      <c r="C23" s="6" t="s">
        <v>3</v>
      </c>
      <c r="D23" s="1" t="s">
        <v>4</v>
      </c>
      <c r="E23" s="1" t="s">
        <v>5</v>
      </c>
      <c r="F23" s="1" t="s">
        <v>6</v>
      </c>
      <c r="G23" s="3" t="s">
        <v>7</v>
      </c>
    </row>
    <row r="24" spans="1:8" x14ac:dyDescent="0.25">
      <c r="A24" t="s">
        <v>8</v>
      </c>
      <c r="B24" t="s">
        <v>9</v>
      </c>
      <c r="C24" s="5">
        <v>42825</v>
      </c>
      <c r="D24" t="s">
        <v>10</v>
      </c>
      <c r="E24" t="s">
        <v>11</v>
      </c>
      <c r="F24" t="s">
        <v>12</v>
      </c>
      <c r="G24" s="4">
        <v>-128416.84</v>
      </c>
    </row>
    <row r="25" spans="1:8" x14ac:dyDescent="0.25">
      <c r="A25" t="s">
        <v>8</v>
      </c>
      <c r="B25" t="s">
        <v>9</v>
      </c>
      <c r="C25" s="5">
        <v>42825</v>
      </c>
      <c r="D25" t="s">
        <v>10</v>
      </c>
      <c r="E25" t="s">
        <v>13</v>
      </c>
      <c r="F25" t="s">
        <v>12</v>
      </c>
      <c r="G25" s="4">
        <v>-216989.77</v>
      </c>
    </row>
    <row r="26" spans="1:8" x14ac:dyDescent="0.25">
      <c r="A26" t="s">
        <v>8</v>
      </c>
      <c r="B26" t="s">
        <v>9</v>
      </c>
      <c r="C26" s="5">
        <v>42825</v>
      </c>
      <c r="D26" t="s">
        <v>10</v>
      </c>
      <c r="E26" t="s">
        <v>11</v>
      </c>
      <c r="F26" t="s">
        <v>14</v>
      </c>
      <c r="G26" s="4">
        <v>-556937.22</v>
      </c>
    </row>
    <row r="27" spans="1:8" x14ac:dyDescent="0.25">
      <c r="A27" t="s">
        <v>8</v>
      </c>
      <c r="B27" t="s">
        <v>9</v>
      </c>
      <c r="C27" s="5">
        <v>42825</v>
      </c>
      <c r="D27" t="s">
        <v>10</v>
      </c>
      <c r="E27" t="s">
        <v>15</v>
      </c>
      <c r="F27" t="s">
        <v>16</v>
      </c>
      <c r="G27" s="4">
        <v>-128289.98</v>
      </c>
    </row>
    <row r="28" spans="1:8" x14ac:dyDescent="0.25">
      <c r="A28" t="s">
        <v>8</v>
      </c>
      <c r="B28" t="s">
        <v>9</v>
      </c>
      <c r="C28" s="5">
        <v>42825</v>
      </c>
      <c r="D28" t="s">
        <v>10</v>
      </c>
      <c r="E28" t="s">
        <v>17</v>
      </c>
      <c r="F28" t="s">
        <v>16</v>
      </c>
      <c r="G28" s="4">
        <v>-281338.53999999998</v>
      </c>
    </row>
    <row r="29" spans="1:8" x14ac:dyDescent="0.25">
      <c r="A29" t="s">
        <v>8</v>
      </c>
      <c r="B29" t="s">
        <v>9</v>
      </c>
      <c r="C29" s="5">
        <v>42825</v>
      </c>
      <c r="D29" t="s">
        <v>18</v>
      </c>
      <c r="E29" t="s">
        <v>19</v>
      </c>
      <c r="F29" t="s">
        <v>16</v>
      </c>
      <c r="G29" s="4">
        <v>1494203.5</v>
      </c>
    </row>
    <row r="30" spans="1:8" x14ac:dyDescent="0.25">
      <c r="A30" t="s">
        <v>8</v>
      </c>
      <c r="B30" t="s">
        <v>9</v>
      </c>
      <c r="C30" s="5">
        <v>42825</v>
      </c>
      <c r="D30" t="s">
        <v>18</v>
      </c>
      <c r="E30" t="s">
        <v>20</v>
      </c>
      <c r="F30" t="s">
        <v>16</v>
      </c>
      <c r="G30" s="4">
        <v>-119043</v>
      </c>
      <c r="H30" t="s">
        <v>23</v>
      </c>
    </row>
    <row r="31" spans="1:8" x14ac:dyDescent="0.25">
      <c r="A31" t="s">
        <v>8</v>
      </c>
      <c r="B31" t="s">
        <v>9</v>
      </c>
      <c r="C31" s="5">
        <v>42825</v>
      </c>
      <c r="D31" t="s">
        <v>18</v>
      </c>
      <c r="E31" t="s">
        <v>21</v>
      </c>
      <c r="F31" t="s">
        <v>16</v>
      </c>
      <c r="G31" s="4">
        <f>544114+171519+529980</f>
        <v>1245613</v>
      </c>
    </row>
    <row r="33" spans="1:8" x14ac:dyDescent="0.25">
      <c r="A33" s="1" t="s">
        <v>25</v>
      </c>
    </row>
    <row r="34" spans="1:8" x14ac:dyDescent="0.25">
      <c r="A34" s="1" t="s">
        <v>1</v>
      </c>
      <c r="B34" s="1" t="s">
        <v>2</v>
      </c>
      <c r="C34" s="6" t="s">
        <v>3</v>
      </c>
      <c r="D34" s="1" t="s">
        <v>4</v>
      </c>
      <c r="E34" s="1" t="s">
        <v>5</v>
      </c>
      <c r="F34" s="1" t="s">
        <v>6</v>
      </c>
      <c r="G34" s="3" t="s">
        <v>7</v>
      </c>
    </row>
    <row r="35" spans="1:8" x14ac:dyDescent="0.25">
      <c r="A35" t="s">
        <v>8</v>
      </c>
      <c r="B35" t="s">
        <v>9</v>
      </c>
      <c r="C35" s="5">
        <v>42825</v>
      </c>
      <c r="D35" t="s">
        <v>10</v>
      </c>
      <c r="E35" t="s">
        <v>11</v>
      </c>
      <c r="F35" t="s">
        <v>12</v>
      </c>
      <c r="G35" s="4">
        <v>-372596.13</v>
      </c>
    </row>
    <row r="36" spans="1:8" x14ac:dyDescent="0.25">
      <c r="A36" t="s">
        <v>8</v>
      </c>
      <c r="B36" t="s">
        <v>9</v>
      </c>
      <c r="C36" s="5">
        <v>42825</v>
      </c>
      <c r="D36" t="s">
        <v>10</v>
      </c>
      <c r="E36" t="s">
        <v>13</v>
      </c>
      <c r="F36" t="s">
        <v>12</v>
      </c>
      <c r="G36" s="4">
        <v>-204703</v>
      </c>
    </row>
    <row r="37" spans="1:8" x14ac:dyDescent="0.25">
      <c r="A37" t="s">
        <v>8</v>
      </c>
      <c r="B37" t="s">
        <v>9</v>
      </c>
      <c r="C37" s="5">
        <v>42825</v>
      </c>
      <c r="D37" t="s">
        <v>10</v>
      </c>
      <c r="E37" t="s">
        <v>11</v>
      </c>
      <c r="F37" t="s">
        <v>14</v>
      </c>
      <c r="G37" s="4">
        <v>-1891671.58</v>
      </c>
    </row>
    <row r="38" spans="1:8" x14ac:dyDescent="0.25">
      <c r="A38" t="s">
        <v>8</v>
      </c>
      <c r="B38" t="s">
        <v>9</v>
      </c>
      <c r="C38" s="5">
        <v>42825</v>
      </c>
      <c r="D38" t="s">
        <v>10</v>
      </c>
      <c r="E38" t="s">
        <v>15</v>
      </c>
      <c r="F38" t="s">
        <v>16</v>
      </c>
      <c r="G38" s="4">
        <v>-627561.83999999985</v>
      </c>
    </row>
    <row r="39" spans="1:8" x14ac:dyDescent="0.25">
      <c r="A39" t="s">
        <v>8</v>
      </c>
      <c r="B39" t="s">
        <v>9</v>
      </c>
      <c r="C39" s="5">
        <v>42825</v>
      </c>
      <c r="D39" t="s">
        <v>10</v>
      </c>
      <c r="E39" t="s">
        <v>17</v>
      </c>
      <c r="F39" t="s">
        <v>16</v>
      </c>
      <c r="G39" s="4">
        <v>-599547.12</v>
      </c>
    </row>
    <row r="40" spans="1:8" x14ac:dyDescent="0.25">
      <c r="A40" t="s">
        <v>8</v>
      </c>
      <c r="B40" t="s">
        <v>9</v>
      </c>
      <c r="C40" s="5">
        <v>42825</v>
      </c>
      <c r="D40" t="s">
        <v>18</v>
      </c>
      <c r="E40" t="s">
        <v>19</v>
      </c>
      <c r="F40" t="s">
        <v>16</v>
      </c>
      <c r="G40" s="4">
        <v>1873487.71</v>
      </c>
    </row>
    <row r="41" spans="1:8" x14ac:dyDescent="0.25">
      <c r="A41" t="s">
        <v>8</v>
      </c>
      <c r="B41" t="s">
        <v>9</v>
      </c>
      <c r="C41" s="5">
        <v>42825</v>
      </c>
      <c r="D41" t="s">
        <v>18</v>
      </c>
      <c r="E41" t="s">
        <v>20</v>
      </c>
      <c r="F41" t="s">
        <v>16</v>
      </c>
      <c r="G41" s="4">
        <v>-14294</v>
      </c>
      <c r="H41" t="s">
        <v>23</v>
      </c>
    </row>
    <row r="42" spans="1:8" x14ac:dyDescent="0.25">
      <c r="A42" t="s">
        <v>8</v>
      </c>
      <c r="B42" t="s">
        <v>9</v>
      </c>
      <c r="C42" s="5">
        <v>42825</v>
      </c>
      <c r="D42" t="s">
        <v>18</v>
      </c>
      <c r="E42" t="s">
        <v>21</v>
      </c>
      <c r="F42" t="s">
        <v>16</v>
      </c>
      <c r="G42" s="4">
        <f>454821+83044+435337+411835</f>
        <v>1385037</v>
      </c>
    </row>
    <row r="44" spans="1:8" x14ac:dyDescent="0.25">
      <c r="A44" s="1" t="s">
        <v>26</v>
      </c>
      <c r="B44" s="1"/>
      <c r="C44" s="6"/>
      <c r="D44" s="1"/>
      <c r="E44" s="1"/>
      <c r="F44" s="1"/>
      <c r="G44" s="3"/>
    </row>
    <row r="45" spans="1:8" x14ac:dyDescent="0.25">
      <c r="A45" s="1" t="s">
        <v>1</v>
      </c>
      <c r="B45" s="1" t="s">
        <v>2</v>
      </c>
      <c r="C45" s="6" t="s">
        <v>3</v>
      </c>
      <c r="D45" s="1" t="s">
        <v>4</v>
      </c>
      <c r="E45" s="1" t="s">
        <v>5</v>
      </c>
      <c r="F45" s="1" t="s">
        <v>6</v>
      </c>
      <c r="G45" s="3" t="s">
        <v>7</v>
      </c>
    </row>
    <row r="46" spans="1:8" x14ac:dyDescent="0.25">
      <c r="A46" t="s">
        <v>8</v>
      </c>
      <c r="B46" t="s">
        <v>9</v>
      </c>
      <c r="C46" s="5">
        <v>42825</v>
      </c>
      <c r="D46" t="s">
        <v>10</v>
      </c>
      <c r="E46" t="s">
        <v>11</v>
      </c>
      <c r="F46" t="s">
        <v>12</v>
      </c>
      <c r="G46" s="2">
        <v>-370256.99</v>
      </c>
    </row>
    <row r="47" spans="1:8" x14ac:dyDescent="0.25">
      <c r="A47" t="s">
        <v>8</v>
      </c>
      <c r="B47" t="s">
        <v>9</v>
      </c>
      <c r="C47" s="5">
        <v>42825</v>
      </c>
      <c r="D47" t="s">
        <v>10</v>
      </c>
      <c r="E47" t="s">
        <v>13</v>
      </c>
      <c r="F47" t="s">
        <v>12</v>
      </c>
      <c r="G47" s="2">
        <v>-172809.06</v>
      </c>
    </row>
    <row r="48" spans="1:8" x14ac:dyDescent="0.25">
      <c r="A48" t="s">
        <v>8</v>
      </c>
      <c r="B48" t="s">
        <v>9</v>
      </c>
      <c r="C48" s="5">
        <v>42825</v>
      </c>
      <c r="D48" t="s">
        <v>10</v>
      </c>
      <c r="E48" t="s">
        <v>11</v>
      </c>
      <c r="F48" t="s">
        <v>14</v>
      </c>
      <c r="G48" s="2">
        <v>-2077633</v>
      </c>
    </row>
    <row r="49" spans="1:7" x14ac:dyDescent="0.25">
      <c r="A49" t="s">
        <v>8</v>
      </c>
      <c r="B49" t="s">
        <v>9</v>
      </c>
      <c r="C49" s="5">
        <v>42825</v>
      </c>
      <c r="D49" t="s">
        <v>10</v>
      </c>
      <c r="E49" t="s">
        <v>15</v>
      </c>
      <c r="F49" t="s">
        <v>16</v>
      </c>
      <c r="G49" s="2">
        <v>-538104</v>
      </c>
    </row>
    <row r="50" spans="1:7" x14ac:dyDescent="0.25">
      <c r="A50" t="s">
        <v>8</v>
      </c>
      <c r="B50" t="s">
        <v>9</v>
      </c>
      <c r="C50" s="5">
        <v>42825</v>
      </c>
      <c r="D50" t="s">
        <v>10</v>
      </c>
      <c r="E50" t="s">
        <v>17</v>
      </c>
      <c r="F50" t="s">
        <v>16</v>
      </c>
      <c r="G50" s="2">
        <v>-480922.47</v>
      </c>
    </row>
    <row r="51" spans="1:7" x14ac:dyDescent="0.25">
      <c r="A51" t="s">
        <v>8</v>
      </c>
      <c r="B51" t="s">
        <v>9</v>
      </c>
      <c r="C51" s="5">
        <v>42825</v>
      </c>
      <c r="D51" t="s">
        <v>18</v>
      </c>
      <c r="E51" t="s">
        <v>19</v>
      </c>
      <c r="F51" t="s">
        <v>16</v>
      </c>
      <c r="G51" s="2">
        <v>2181732</v>
      </c>
    </row>
    <row r="52" spans="1:7" x14ac:dyDescent="0.25">
      <c r="A52" t="s">
        <v>8</v>
      </c>
      <c r="B52" t="s">
        <v>9</v>
      </c>
      <c r="C52" s="5">
        <v>42825</v>
      </c>
      <c r="D52" t="s">
        <v>18</v>
      </c>
      <c r="E52" t="s">
        <v>20</v>
      </c>
      <c r="F52" t="s">
        <v>16</v>
      </c>
      <c r="G52" s="2">
        <v>496353</v>
      </c>
    </row>
    <row r="53" spans="1:7" x14ac:dyDescent="0.25">
      <c r="A53" t="s">
        <v>8</v>
      </c>
      <c r="B53" t="s">
        <v>9</v>
      </c>
      <c r="C53" s="5">
        <v>42825</v>
      </c>
      <c r="D53" t="s">
        <v>18</v>
      </c>
      <c r="E53" t="s">
        <v>21</v>
      </c>
      <c r="F53" t="s">
        <v>16</v>
      </c>
      <c r="G53" s="2">
        <v>1670982</v>
      </c>
    </row>
    <row r="55" spans="1:7" x14ac:dyDescent="0.25">
      <c r="A55" s="1" t="s">
        <v>27</v>
      </c>
    </row>
    <row r="56" spans="1:7" x14ac:dyDescent="0.25">
      <c r="A56" s="1" t="s">
        <v>1</v>
      </c>
      <c r="B56" s="1" t="s">
        <v>2</v>
      </c>
      <c r="C56" s="6" t="s">
        <v>3</v>
      </c>
      <c r="D56" s="1" t="s">
        <v>4</v>
      </c>
      <c r="E56" s="1" t="s">
        <v>5</v>
      </c>
      <c r="F56" s="1" t="s">
        <v>6</v>
      </c>
      <c r="G56" s="3" t="s">
        <v>7</v>
      </c>
    </row>
    <row r="57" spans="1:7" x14ac:dyDescent="0.25">
      <c r="A57" t="s">
        <v>8</v>
      </c>
      <c r="B57" t="s">
        <v>9</v>
      </c>
      <c r="C57" s="5">
        <v>42825</v>
      </c>
      <c r="D57" t="s">
        <v>10</v>
      </c>
      <c r="E57" t="s">
        <v>11</v>
      </c>
      <c r="F57" t="s">
        <v>12</v>
      </c>
      <c r="G57" s="2">
        <v>-426111</v>
      </c>
    </row>
    <row r="58" spans="1:7" x14ac:dyDescent="0.25">
      <c r="A58" t="s">
        <v>8</v>
      </c>
      <c r="B58" t="s">
        <v>9</v>
      </c>
      <c r="C58" s="5">
        <v>42825</v>
      </c>
      <c r="D58" t="s">
        <v>10</v>
      </c>
      <c r="E58" t="s">
        <v>13</v>
      </c>
      <c r="F58" t="s">
        <v>12</v>
      </c>
      <c r="G58" s="2">
        <v>-178405</v>
      </c>
    </row>
    <row r="59" spans="1:7" x14ac:dyDescent="0.25">
      <c r="A59" t="s">
        <v>8</v>
      </c>
      <c r="B59" t="s">
        <v>9</v>
      </c>
      <c r="C59" s="5">
        <v>42825</v>
      </c>
      <c r="D59" t="s">
        <v>10</v>
      </c>
      <c r="E59" t="s">
        <v>11</v>
      </c>
      <c r="F59" t="s">
        <v>14</v>
      </c>
      <c r="G59" s="2">
        <v>-1982027</v>
      </c>
    </row>
    <row r="60" spans="1:7" x14ac:dyDescent="0.25">
      <c r="A60" t="s">
        <v>8</v>
      </c>
      <c r="B60" t="s">
        <v>9</v>
      </c>
      <c r="C60" s="5">
        <v>42825</v>
      </c>
      <c r="D60" t="s">
        <v>10</v>
      </c>
      <c r="E60" t="s">
        <v>15</v>
      </c>
      <c r="F60" t="s">
        <v>16</v>
      </c>
      <c r="G60" s="2">
        <v>-502604</v>
      </c>
    </row>
    <row r="61" spans="1:7" x14ac:dyDescent="0.25">
      <c r="A61" t="s">
        <v>8</v>
      </c>
      <c r="B61" t="s">
        <v>9</v>
      </c>
      <c r="C61" s="5">
        <v>42825</v>
      </c>
      <c r="D61" t="s">
        <v>10</v>
      </c>
      <c r="E61" t="s">
        <v>17</v>
      </c>
      <c r="F61" t="s">
        <v>16</v>
      </c>
      <c r="G61" s="2">
        <v>-556605</v>
      </c>
    </row>
    <row r="62" spans="1:7" x14ac:dyDescent="0.25">
      <c r="A62" t="s">
        <v>8</v>
      </c>
      <c r="B62" t="s">
        <v>9</v>
      </c>
      <c r="C62" s="5">
        <v>42825</v>
      </c>
      <c r="D62" t="s">
        <v>18</v>
      </c>
      <c r="E62" t="s">
        <v>19</v>
      </c>
      <c r="F62" t="s">
        <v>16</v>
      </c>
      <c r="G62" s="2">
        <v>1475472</v>
      </c>
    </row>
    <row r="63" spans="1:7" x14ac:dyDescent="0.25">
      <c r="A63" t="s">
        <v>8</v>
      </c>
      <c r="B63" t="s">
        <v>9</v>
      </c>
      <c r="C63" s="5">
        <v>42825</v>
      </c>
      <c r="D63" t="s">
        <v>18</v>
      </c>
      <c r="E63" t="s">
        <v>20</v>
      </c>
      <c r="F63" t="s">
        <v>16</v>
      </c>
      <c r="G63" s="2">
        <v>578385</v>
      </c>
    </row>
    <row r="64" spans="1:7" x14ac:dyDescent="0.25">
      <c r="A64" t="s">
        <v>8</v>
      </c>
      <c r="B64" t="s">
        <v>9</v>
      </c>
      <c r="C64" s="5">
        <v>42825</v>
      </c>
      <c r="D64" t="s">
        <v>18</v>
      </c>
      <c r="E64" t="s">
        <v>21</v>
      </c>
      <c r="F64" t="s">
        <v>16</v>
      </c>
      <c r="G64" s="2">
        <v>1701412</v>
      </c>
    </row>
    <row r="66" spans="1:7" x14ac:dyDescent="0.25">
      <c r="A66" s="1" t="s">
        <v>28</v>
      </c>
    </row>
    <row r="67" spans="1:7" x14ac:dyDescent="0.25">
      <c r="A67" s="1" t="s">
        <v>1</v>
      </c>
      <c r="B67" s="1" t="s">
        <v>2</v>
      </c>
      <c r="C67" s="6" t="s">
        <v>3</v>
      </c>
      <c r="D67" s="1" t="s">
        <v>4</v>
      </c>
      <c r="E67" s="1" t="s">
        <v>5</v>
      </c>
      <c r="F67" s="1" t="s">
        <v>6</v>
      </c>
      <c r="G67" s="3" t="s">
        <v>7</v>
      </c>
    </row>
    <row r="68" spans="1:7" x14ac:dyDescent="0.25">
      <c r="A68" t="s">
        <v>8</v>
      </c>
      <c r="B68" t="s">
        <v>9</v>
      </c>
      <c r="C68" s="5">
        <v>42825</v>
      </c>
      <c r="D68" t="s">
        <v>10</v>
      </c>
      <c r="E68" t="s">
        <v>11</v>
      </c>
      <c r="F68" t="s">
        <v>12</v>
      </c>
      <c r="G68" s="2">
        <v>-373170</v>
      </c>
    </row>
    <row r="69" spans="1:7" x14ac:dyDescent="0.25">
      <c r="A69" t="s">
        <v>8</v>
      </c>
      <c r="B69" t="s">
        <v>9</v>
      </c>
      <c r="C69" s="5">
        <v>42825</v>
      </c>
      <c r="D69" t="s">
        <v>10</v>
      </c>
      <c r="E69" t="s">
        <v>13</v>
      </c>
      <c r="F69" t="s">
        <v>12</v>
      </c>
      <c r="G69" s="2">
        <v>-148587</v>
      </c>
    </row>
    <row r="70" spans="1:7" x14ac:dyDescent="0.25">
      <c r="A70" t="s">
        <v>8</v>
      </c>
      <c r="B70" t="s">
        <v>9</v>
      </c>
      <c r="C70" s="5">
        <v>42825</v>
      </c>
      <c r="D70" t="s">
        <v>10</v>
      </c>
      <c r="E70" t="s">
        <v>11</v>
      </c>
      <c r="F70" t="s">
        <v>14</v>
      </c>
      <c r="G70" s="2">
        <v>-1844337</v>
      </c>
    </row>
    <row r="71" spans="1:7" x14ac:dyDescent="0.25">
      <c r="A71" t="s">
        <v>8</v>
      </c>
      <c r="B71" t="s">
        <v>9</v>
      </c>
      <c r="C71" s="5">
        <v>42825</v>
      </c>
      <c r="D71" t="s">
        <v>10</v>
      </c>
      <c r="E71" t="s">
        <v>15</v>
      </c>
      <c r="F71" t="s">
        <v>16</v>
      </c>
      <c r="G71" s="2">
        <v>-800066</v>
      </c>
    </row>
    <row r="72" spans="1:7" x14ac:dyDescent="0.25">
      <c r="A72" t="s">
        <v>8</v>
      </c>
      <c r="B72" t="s">
        <v>9</v>
      </c>
      <c r="C72" s="5">
        <v>42825</v>
      </c>
      <c r="D72" t="s">
        <v>10</v>
      </c>
      <c r="E72" t="s">
        <v>17</v>
      </c>
      <c r="F72" t="s">
        <v>16</v>
      </c>
      <c r="G72" s="2">
        <v>-563395</v>
      </c>
    </row>
    <row r="73" spans="1:7" x14ac:dyDescent="0.25">
      <c r="A73" t="s">
        <v>8</v>
      </c>
      <c r="B73" t="s">
        <v>9</v>
      </c>
      <c r="C73" s="5">
        <v>42825</v>
      </c>
      <c r="D73" t="s">
        <v>18</v>
      </c>
      <c r="E73" t="s">
        <v>19</v>
      </c>
      <c r="F73" t="s">
        <v>16</v>
      </c>
      <c r="G73" s="2">
        <v>1516761</v>
      </c>
    </row>
    <row r="74" spans="1:7" x14ac:dyDescent="0.25">
      <c r="A74" t="s">
        <v>8</v>
      </c>
      <c r="B74" t="s">
        <v>9</v>
      </c>
      <c r="C74" s="5">
        <v>42825</v>
      </c>
      <c r="D74" t="s">
        <v>18</v>
      </c>
      <c r="E74" t="s">
        <v>20</v>
      </c>
      <c r="F74" t="s">
        <v>16</v>
      </c>
      <c r="G74" s="2">
        <v>524170</v>
      </c>
    </row>
    <row r="75" spans="1:7" x14ac:dyDescent="0.25">
      <c r="A75" t="s">
        <v>8</v>
      </c>
      <c r="B75" t="s">
        <v>9</v>
      </c>
      <c r="C75" s="5">
        <v>42825</v>
      </c>
      <c r="D75" t="s">
        <v>18</v>
      </c>
      <c r="E75" t="s">
        <v>21</v>
      </c>
      <c r="F75" t="s">
        <v>16</v>
      </c>
      <c r="G75" s="2">
        <v>1824215</v>
      </c>
    </row>
    <row r="77" spans="1:7" x14ac:dyDescent="0.25">
      <c r="A77" s="1" t="s">
        <v>29</v>
      </c>
    </row>
    <row r="78" spans="1:7" x14ac:dyDescent="0.25">
      <c r="A78" s="1" t="s">
        <v>1</v>
      </c>
      <c r="B78" s="1" t="s">
        <v>2</v>
      </c>
      <c r="C78" s="6" t="s">
        <v>3</v>
      </c>
      <c r="D78" s="1" t="s">
        <v>4</v>
      </c>
      <c r="E78" s="1" t="s">
        <v>5</v>
      </c>
      <c r="F78" s="1" t="s">
        <v>6</v>
      </c>
      <c r="G78" s="3" t="s">
        <v>7</v>
      </c>
    </row>
    <row r="79" spans="1:7" x14ac:dyDescent="0.25">
      <c r="A79" t="s">
        <v>30</v>
      </c>
      <c r="B79" t="s">
        <v>9</v>
      </c>
      <c r="C79" s="5">
        <v>42460</v>
      </c>
      <c r="D79" t="s">
        <v>10</v>
      </c>
      <c r="E79" t="s">
        <v>11</v>
      </c>
      <c r="F79" t="s">
        <v>12</v>
      </c>
      <c r="G79" s="2">
        <v>-400486</v>
      </c>
    </row>
    <row r="80" spans="1:7" x14ac:dyDescent="0.25">
      <c r="A80" t="s">
        <v>30</v>
      </c>
      <c r="B80" t="s">
        <v>9</v>
      </c>
      <c r="C80" s="5">
        <v>42460</v>
      </c>
      <c r="D80" t="s">
        <v>10</v>
      </c>
      <c r="E80" t="s">
        <v>13</v>
      </c>
      <c r="F80" t="s">
        <v>12</v>
      </c>
      <c r="G80" s="2">
        <v>-133957</v>
      </c>
    </row>
    <row r="81" spans="1:7" x14ac:dyDescent="0.25">
      <c r="A81" t="s">
        <v>30</v>
      </c>
      <c r="B81" t="s">
        <v>9</v>
      </c>
      <c r="C81" s="5">
        <v>42460</v>
      </c>
      <c r="D81" t="s">
        <v>10</v>
      </c>
      <c r="E81" t="s">
        <v>11</v>
      </c>
      <c r="F81" t="s">
        <v>14</v>
      </c>
      <c r="G81" s="2">
        <v>-1687583</v>
      </c>
    </row>
    <row r="82" spans="1:7" x14ac:dyDescent="0.25">
      <c r="A82" t="s">
        <v>30</v>
      </c>
      <c r="B82" t="s">
        <v>9</v>
      </c>
      <c r="C82" s="5">
        <v>42460</v>
      </c>
      <c r="D82" t="s">
        <v>10</v>
      </c>
      <c r="E82" t="s">
        <v>15</v>
      </c>
      <c r="F82" t="s">
        <v>16</v>
      </c>
      <c r="G82" s="2">
        <v>-748666</v>
      </c>
    </row>
    <row r="83" spans="1:7" x14ac:dyDescent="0.25">
      <c r="A83" t="s">
        <v>30</v>
      </c>
      <c r="B83" t="s">
        <v>9</v>
      </c>
      <c r="C83" s="5">
        <v>42460</v>
      </c>
      <c r="D83" t="s">
        <v>10</v>
      </c>
      <c r="E83" t="s">
        <v>17</v>
      </c>
      <c r="F83" t="s">
        <v>16</v>
      </c>
      <c r="G83" s="2">
        <v>-526351</v>
      </c>
    </row>
    <row r="84" spans="1:7" x14ac:dyDescent="0.25">
      <c r="A84" t="s">
        <v>30</v>
      </c>
      <c r="B84" t="s">
        <v>9</v>
      </c>
      <c r="C84" s="5">
        <v>42460</v>
      </c>
      <c r="D84" t="s">
        <v>18</v>
      </c>
      <c r="E84" t="s">
        <v>19</v>
      </c>
      <c r="F84" t="s">
        <v>16</v>
      </c>
      <c r="G84" s="2">
        <v>1608029</v>
      </c>
    </row>
    <row r="85" spans="1:7" x14ac:dyDescent="0.25">
      <c r="A85" t="s">
        <v>30</v>
      </c>
      <c r="B85" t="s">
        <v>9</v>
      </c>
      <c r="C85" s="5">
        <v>42460</v>
      </c>
      <c r="D85" t="s">
        <v>18</v>
      </c>
      <c r="E85" t="s">
        <v>20</v>
      </c>
      <c r="F85" t="s">
        <v>16</v>
      </c>
      <c r="G85" s="2">
        <v>459633</v>
      </c>
    </row>
    <row r="86" spans="1:7" x14ac:dyDescent="0.25">
      <c r="A86" t="s">
        <v>30</v>
      </c>
      <c r="B86" t="s">
        <v>9</v>
      </c>
      <c r="C86" s="5">
        <v>42460</v>
      </c>
      <c r="D86" t="s">
        <v>18</v>
      </c>
      <c r="E86" t="s">
        <v>21</v>
      </c>
      <c r="F86" t="s">
        <v>16</v>
      </c>
      <c r="G86" s="2">
        <v>1844914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720A5C51ED3844A5FC0AB4A472B7BE" ma:contentTypeVersion="19" ma:contentTypeDescription="Create a new document." ma:contentTypeScope="" ma:versionID="c2de04d61100a8835506f3b76edb5072">
  <xsd:schema xmlns:xsd="http://www.w3.org/2001/XMLSchema" xmlns:xs="http://www.w3.org/2001/XMLSchema" xmlns:p="http://schemas.microsoft.com/office/2006/metadata/properties" xmlns:ns2="de682095-20f0-4c6b-8a2c-943f7a3c7d5e" xmlns:ns3="a47d011c-8167-4e83-814d-8f7538099d2d" targetNamespace="http://schemas.microsoft.com/office/2006/metadata/properties" ma:root="true" ma:fieldsID="a4442d92b1763e5cec40a62dd99d9dec" ns2:_="" ns3:_="">
    <xsd:import namespace="de682095-20f0-4c6b-8a2c-943f7a3c7d5e"/>
    <xsd:import namespace="a47d011c-8167-4e83-814d-8f7538099d2d"/>
    <xsd:element name="properties">
      <xsd:complexType>
        <xsd:sequence>
          <xsd:element name="documentManagement">
            <xsd:complexType>
              <xsd:all>
                <xsd:element ref="ns2:UniqueSourceRef" minOccurs="0"/>
                <xsd:element ref="ns2:FileHash" minOccurs="0"/>
                <xsd:element ref="ns2:CloudMigratorVersion" minOccurs="0"/>
                <xsd:element ref="ns2:SharedWithUsers" minOccurs="0"/>
                <xsd:element ref="ns2:SharedWithDetails" minOccurs="0"/>
                <xsd:element ref="ns2:SharingHintHas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82095-20f0-4c6b-8a2c-943f7a3c7d5e" elementFormDefault="qualified">
    <xsd:import namespace="http://schemas.microsoft.com/office/2006/documentManagement/types"/>
    <xsd:import namespace="http://schemas.microsoft.com/office/infopath/2007/PartnerControls"/>
    <xsd:element name="UniqueSourceRef" ma:index="8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CloudMigratorVersion" ma:index="10" nillable="true" ma:displayName="CloudMigratorVersion" ma:internalName="CloudMigratorVersion">
      <xsd:simpleType>
        <xsd:restriction base="dms:Note">
          <xsd:maxLength value="255"/>
        </xsd:restriction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d011c-8167-4e83-814d-8f7538099d2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451971d-4514-48a5-b105-e5c2de3ff2da}" ma:internalName="TaxCatchAll" ma:showField="CatchAllData" ma:web="a47d011c-8167-4e83-814d-8f7538099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Hash xmlns="de682095-20f0-4c6b-8a2c-943f7a3c7d5e" xsi:nil="true"/>
    <CloudMigratorVersion xmlns="de682095-20f0-4c6b-8a2c-943f7a3c7d5e" xsi:nil="true"/>
    <TaxCatchAll xmlns="a47d011c-8167-4e83-814d-8f7538099d2d" xsi:nil="true"/>
    <lcf76f155ced4ddcb4097134ff3c332f xmlns="de682095-20f0-4c6b-8a2c-943f7a3c7d5e">
      <Terms xmlns="http://schemas.microsoft.com/office/infopath/2007/PartnerControls"/>
    </lcf76f155ced4ddcb4097134ff3c332f>
    <UniqueSourceRef xmlns="de682095-20f0-4c6b-8a2c-943f7a3c7d5e" xsi:nil="true"/>
    <SharedWithUsers xmlns="de682095-20f0-4c6b-8a2c-943f7a3c7d5e">
      <UserInfo>
        <DisplayName/>
        <AccountId xsi:nil="true"/>
        <AccountType/>
      </UserInfo>
    </SharedWithUsers>
    <MediaLengthInSeconds xmlns="de682095-20f0-4c6b-8a2c-943f7a3c7d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12899-39AB-477C-B9AF-DC357E58D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82095-20f0-4c6b-8a2c-943f7a3c7d5e"/>
    <ds:schemaRef ds:uri="a47d011c-8167-4e83-814d-8f7538099d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C0BC2-BBF4-48B0-A696-EC0FA3A31DE4}">
  <ds:schemaRefs>
    <ds:schemaRef ds:uri="http://schemas.microsoft.com/office/2006/metadata/properties"/>
    <ds:schemaRef ds:uri="http://schemas.microsoft.com/office/infopath/2007/PartnerControls"/>
    <ds:schemaRef ds:uri="de682095-20f0-4c6b-8a2c-943f7a3c7d5e"/>
    <ds:schemaRef ds:uri="a47d011c-8167-4e83-814d-8f7538099d2d"/>
  </ds:schemaRefs>
</ds:datastoreItem>
</file>

<file path=customXml/itemProps3.xml><?xml version="1.0" encoding="utf-8"?>
<ds:datastoreItem xmlns:ds="http://schemas.openxmlformats.org/officeDocument/2006/customXml" ds:itemID="{541C946D-3673-46E4-8F17-B3F38628A5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2015-16 to 2021-22</vt:lpstr>
    </vt:vector>
  </TitlesOfParts>
  <Manager/>
  <Company>Peterborough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Martin</dc:creator>
  <cp:keywords/>
  <dc:description/>
  <cp:lastModifiedBy>Andy Crane</cp:lastModifiedBy>
  <cp:revision/>
  <dcterms:created xsi:type="dcterms:W3CDTF">2021-08-13T13:34:02Z</dcterms:created>
  <dcterms:modified xsi:type="dcterms:W3CDTF">2023-04-24T09:39:22Z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0x0101003D720A5C51ED3844A5FC0AB4A472B7BE</vt:lpwstr>
  </property>
  <property fmtid="{D5CDD505-2E9C-101B-9397-08002B2CF9AE}" pid="3" name="Order">
    <vt:r8>3961200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