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925" firstSheet="2" activeTab="3"/>
  </bookViews>
  <sheets>
    <sheet name="MP Constituency (Comparison)" sheetId="1" state="hidden" r:id="rId1"/>
    <sheet name="Government Office" sheetId="2" state="hidden" r:id="rId2"/>
    <sheet name="MP Constituency" sheetId="3" r:id="rId3"/>
    <sheet name="Local Authority" sheetId="4" r:id="rId4"/>
  </sheets>
  <definedNames>
    <definedName name="_xlnm._FilterDatabase" localSheetId="0" hidden="1">'MP Constituency (Comparison)'!$A$3:$AI$539</definedName>
  </definedNames>
  <calcPr fullCalcOnLoad="1"/>
</workbook>
</file>

<file path=xl/comments1.xml><?xml version="1.0" encoding="utf-8"?>
<comments xmlns="http://schemas.openxmlformats.org/spreadsheetml/2006/main">
  <authors>
    <author>lambs</author>
  </authors>
  <commentList>
    <comment ref="W3" authorId="0">
      <text>
        <r>
          <rPr>
            <b/>
            <sz val="8"/>
            <rFont val="Tahoma"/>
            <family val="2"/>
          </rPr>
          <t xml:space="preserve">lambs:2 April 12 - 1 Jul 12
</t>
        </r>
      </text>
    </comment>
    <comment ref="X3" authorId="0">
      <text>
        <r>
          <rPr>
            <b/>
            <sz val="8"/>
            <rFont val="Tahoma"/>
            <family val="2"/>
          </rPr>
          <t xml:space="preserve">lambs:2 April 12 - 1 Jul 12
</t>
        </r>
      </text>
    </comment>
  </commentList>
</comments>
</file>

<file path=xl/comments2.xml><?xml version="1.0" encoding="utf-8"?>
<comments xmlns="http://schemas.openxmlformats.org/spreadsheetml/2006/main">
  <authors>
    <author>lambs</author>
  </authors>
  <commentList>
    <comment ref="I1" authorId="0">
      <text>
        <r>
          <rPr>
            <b/>
            <sz val="8"/>
            <rFont val="Tahoma"/>
            <family val="2"/>
          </rPr>
          <t xml:space="preserve">lambs:2 April 12 - 1 Jul 12
</t>
        </r>
      </text>
    </comment>
  </commentList>
</comments>
</file>

<file path=xl/sharedStrings.xml><?xml version="1.0" encoding="utf-8"?>
<sst xmlns="http://schemas.openxmlformats.org/spreadsheetml/2006/main" count="1468" uniqueCount="779">
  <si>
    <t>Aldershot</t>
  </si>
  <si>
    <t>Aldridge-Brownhills</t>
  </si>
  <si>
    <t>Altrincham and Sale West</t>
  </si>
  <si>
    <t>Amber Valley</t>
  </si>
  <si>
    <t>Arundel and South Downs</t>
  </si>
  <si>
    <t>Ashfield</t>
  </si>
  <si>
    <t>Ashford</t>
  </si>
  <si>
    <t>Ashton-under-Lyne</t>
  </si>
  <si>
    <t>Aylesbury</t>
  </si>
  <si>
    <t>Banbury</t>
  </si>
  <si>
    <t>Barking</t>
  </si>
  <si>
    <t>Barnsley Central</t>
  </si>
  <si>
    <t>Barnsley East</t>
  </si>
  <si>
    <t>Barrow and Furnests</t>
  </si>
  <si>
    <t>Basildon and Billericay</t>
  </si>
  <si>
    <t>Basingstoke</t>
  </si>
  <si>
    <t>Bassetlaw</t>
  </si>
  <si>
    <t>Bath</t>
  </si>
  <si>
    <t>Batley and Spen</t>
  </si>
  <si>
    <t>Battersea</t>
  </si>
  <si>
    <t>Beaconsfield</t>
  </si>
  <si>
    <t>Beckenham</t>
  </si>
  <si>
    <t>Bedford</t>
  </si>
  <si>
    <t>Bermondsey and Old Southwark</t>
  </si>
  <si>
    <t>Berwick-upon-Tweed</t>
  </si>
  <si>
    <t>Bethnal Green and Bow</t>
  </si>
  <si>
    <t>Beverley and Holderness</t>
  </si>
  <si>
    <t>Bexhill and Battle</t>
  </si>
  <si>
    <t>Bexleyheath and Crayford</t>
  </si>
  <si>
    <t>Birkenhead</t>
  </si>
  <si>
    <t>Birmingham, Edgbaston</t>
  </si>
  <si>
    <t>Birmingham, Erdington</t>
  </si>
  <si>
    <t>Birmingham, Hall Green</t>
  </si>
  <si>
    <t>Birmingham, Hodge Hill</t>
  </si>
  <si>
    <t>Birmingham, Ladywood</t>
  </si>
  <si>
    <t>Birmingham, Northfield</t>
  </si>
  <si>
    <t>Birmingham, Perry Barr</t>
  </si>
  <si>
    <t>Birmingham, Selly Oak</t>
  </si>
  <si>
    <t>Birmingham, Yardley</t>
  </si>
  <si>
    <t>Bishop Auckland</t>
  </si>
  <si>
    <t>Blackburn</t>
  </si>
  <si>
    <t>Blackley and Broughton</t>
  </si>
  <si>
    <t>Blackpool North and Cleveleys</t>
  </si>
  <si>
    <t>Blackpool South</t>
  </si>
  <si>
    <t>Blaydon</t>
  </si>
  <si>
    <t>Blyth Valley</t>
  </si>
  <si>
    <t>Bognor Regis and Littlehampton</t>
  </si>
  <si>
    <t>Bolsover</t>
  </si>
  <si>
    <t>Bolton North East</t>
  </si>
  <si>
    <t>Bolton South East</t>
  </si>
  <si>
    <t>Bolton West</t>
  </si>
  <si>
    <t>Bootle</t>
  </si>
  <si>
    <t>Boston and Skegness</t>
  </si>
  <si>
    <t>Bosworth</t>
  </si>
  <si>
    <t>Bournemouth East</t>
  </si>
  <si>
    <t>Bournemouth West</t>
  </si>
  <si>
    <t>Bracknell</t>
  </si>
  <si>
    <t>Bradford East</t>
  </si>
  <si>
    <t>Bradford South</t>
  </si>
  <si>
    <t>Bradford West</t>
  </si>
  <si>
    <t>Braintree</t>
  </si>
  <si>
    <t>Brent Central</t>
  </si>
  <si>
    <t>Brent North</t>
  </si>
  <si>
    <t>Brentford and Isleworth</t>
  </si>
  <si>
    <t>Brentwood and Ongar</t>
  </si>
  <si>
    <t>Bridgwater and West Somerset</t>
  </si>
  <si>
    <t>Brigg and Goole</t>
  </si>
  <si>
    <t>Brighton, Kemptown</t>
  </si>
  <si>
    <t>Brighton, Pavilion</t>
  </si>
  <si>
    <t>Bristol East</t>
  </si>
  <si>
    <t>Bristol North West</t>
  </si>
  <si>
    <t>Bristol South</t>
  </si>
  <si>
    <t>Bristol West</t>
  </si>
  <si>
    <t>Broadland</t>
  </si>
  <si>
    <t>Bromley and Chislehurst</t>
  </si>
  <si>
    <t>Bromsgrove</t>
  </si>
  <si>
    <t>Broxbourne</t>
  </si>
  <si>
    <t>Broxtowe</t>
  </si>
  <si>
    <t>Buckingham</t>
  </si>
  <si>
    <t>Burnley</t>
  </si>
  <si>
    <t>Burton</t>
  </si>
  <si>
    <t>Bury North</t>
  </si>
  <si>
    <t>Bury South</t>
  </si>
  <si>
    <t>Bury St Edmunds</t>
  </si>
  <si>
    <t>Calder Valley</t>
  </si>
  <si>
    <t>Camberwell and Peckham</t>
  </si>
  <si>
    <t>Camborne and Redruth</t>
  </si>
  <si>
    <t>Cambridge</t>
  </si>
  <si>
    <t>Cannock Chase</t>
  </si>
  <si>
    <t>Canterbury</t>
  </si>
  <si>
    <t>Carlisle</t>
  </si>
  <si>
    <t>Carshalton and Wallington</t>
  </si>
  <si>
    <t>Castle Point</t>
  </si>
  <si>
    <t>Central Devon</t>
  </si>
  <si>
    <t>Central Suffolk and North Ipswich</t>
  </si>
  <si>
    <t>Charnwood</t>
  </si>
  <si>
    <t>Chatham and Aylesford</t>
  </si>
  <si>
    <t>Cheadle</t>
  </si>
  <si>
    <t>Chelmsford</t>
  </si>
  <si>
    <t>Chelsea and Fulham</t>
  </si>
  <si>
    <t>Cheltenham</t>
  </si>
  <si>
    <t>Chesham and Amersham</t>
  </si>
  <si>
    <t>Chesterfield</t>
  </si>
  <si>
    <t>Chichester</t>
  </si>
  <si>
    <t>Chingford and Woodford Green</t>
  </si>
  <si>
    <t>Chippenham</t>
  </si>
  <si>
    <t>Chipping Barnet</t>
  </si>
  <si>
    <t>Chorley</t>
  </si>
  <si>
    <t>Christchurch</t>
  </si>
  <si>
    <t>Cities of London and Westminster</t>
  </si>
  <si>
    <t>City of Chester</t>
  </si>
  <si>
    <t>City of Durham</t>
  </si>
  <si>
    <t>Clacton</t>
  </si>
  <si>
    <t>Cleethorpes</t>
  </si>
  <si>
    <t>Colchester</t>
  </si>
  <si>
    <t>Colne Valley</t>
  </si>
  <si>
    <t>Congleton</t>
  </si>
  <si>
    <t>Copeland</t>
  </si>
  <si>
    <t>Corby</t>
  </si>
  <si>
    <t>Coventry North East</t>
  </si>
  <si>
    <t>Coventry North West</t>
  </si>
  <si>
    <t>Coventry South</t>
  </si>
  <si>
    <t>Crawley</t>
  </si>
  <si>
    <t>Crewe and Nantwich</t>
  </si>
  <si>
    <t>Croydon Central</t>
  </si>
  <si>
    <t>Croydon North</t>
  </si>
  <si>
    <t>Croydon South</t>
  </si>
  <si>
    <t>Dagenham and Rainham</t>
  </si>
  <si>
    <t>Darlington</t>
  </si>
  <si>
    <t>Dartford</t>
  </si>
  <si>
    <t>Daventry</t>
  </si>
  <si>
    <t>Denton and Reddish</t>
  </si>
  <si>
    <t>Derby North</t>
  </si>
  <si>
    <t>Derby South</t>
  </si>
  <si>
    <t>Derbyshire Dales</t>
  </si>
  <si>
    <t>Devizes</t>
  </si>
  <si>
    <t>Dewsbury</t>
  </si>
  <si>
    <t>Don Valley</t>
  </si>
  <si>
    <t>Doncaster Central</t>
  </si>
  <si>
    <t>Doncaster North</t>
  </si>
  <si>
    <t>Dover</t>
  </si>
  <si>
    <t>Dudley North</t>
  </si>
  <si>
    <t>Dudley South</t>
  </si>
  <si>
    <t>Dulwich and West Norwood</t>
  </si>
  <si>
    <t>Ealing Central and Acton</t>
  </si>
  <si>
    <t>Ealing North</t>
  </si>
  <si>
    <t>Ealing, Southall</t>
  </si>
  <si>
    <t>Easington</t>
  </si>
  <si>
    <t>East Devon</t>
  </si>
  <si>
    <t>East Ham</t>
  </si>
  <si>
    <t>East Hampshire</t>
  </si>
  <si>
    <t>East Surrey</t>
  </si>
  <si>
    <t>East Worthing and Shoreham</t>
  </si>
  <si>
    <t>East Yorkshire</t>
  </si>
  <si>
    <t>Eastbourne</t>
  </si>
  <si>
    <t>Eastleigh</t>
  </si>
  <si>
    <t>Eddisbury</t>
  </si>
  <si>
    <t>Edmonton</t>
  </si>
  <si>
    <t>Ellesmere Port and Neston</t>
  </si>
  <si>
    <t>Elmet and Rothwell</t>
  </si>
  <si>
    <t>Eltham</t>
  </si>
  <si>
    <t>Enfield North</t>
  </si>
  <si>
    <t>Enfield, Southgate</t>
  </si>
  <si>
    <t>Epping Forest</t>
  </si>
  <si>
    <t>Epsom and Ewell</t>
  </si>
  <si>
    <t>Erewash</t>
  </si>
  <si>
    <t>Erith and Thamesmead</t>
  </si>
  <si>
    <t>Esher and Walton</t>
  </si>
  <si>
    <t>Exeter</t>
  </si>
  <si>
    <t>Fareham</t>
  </si>
  <si>
    <t>Faversham and Mid Kent</t>
  </si>
  <si>
    <t>Feltham and Heston</t>
  </si>
  <si>
    <t>Filton and Bradley Stoke</t>
  </si>
  <si>
    <t>Finchley and Golders Green</t>
  </si>
  <si>
    <t>Folkestone and Hythe</t>
  </si>
  <si>
    <t>Forest of Dean</t>
  </si>
  <si>
    <t>Fylde</t>
  </si>
  <si>
    <t>Gainsborough</t>
  </si>
  <si>
    <t>Garston and Halewood</t>
  </si>
  <si>
    <t>Gateshead</t>
  </si>
  <si>
    <t>Gedling</t>
  </si>
  <si>
    <t>Gillingham and Rainham</t>
  </si>
  <si>
    <t>Gloucester</t>
  </si>
  <si>
    <t>Gosport</t>
  </si>
  <si>
    <t>Grantham and Stamford</t>
  </si>
  <si>
    <t>Gravesham</t>
  </si>
  <si>
    <t>Great Grimsby</t>
  </si>
  <si>
    <t>Great Yarmouth</t>
  </si>
  <si>
    <t>Greenwich and Woolwich</t>
  </si>
  <si>
    <t>Guildford</t>
  </si>
  <si>
    <t>Hackney North and Stoke Newington</t>
  </si>
  <si>
    <t>Hackney South and Shoreditch</t>
  </si>
  <si>
    <t>Halesowen and Rowley Regis</t>
  </si>
  <si>
    <t>Halifax</t>
  </si>
  <si>
    <t>Haltemprice and Howden</t>
  </si>
  <si>
    <t>Halton</t>
  </si>
  <si>
    <t>Hammersmith</t>
  </si>
  <si>
    <t>Hampstead and Kilburn</t>
  </si>
  <si>
    <t>Harborough</t>
  </si>
  <si>
    <t>Harlow</t>
  </si>
  <si>
    <t>Harrogate and Knaresborough</t>
  </si>
  <si>
    <t>Harrow East</t>
  </si>
  <si>
    <t>Harrow West</t>
  </si>
  <si>
    <t>Hartlepool</t>
  </si>
  <si>
    <t>Harwich and North Essex</t>
  </si>
  <si>
    <t>Hastings and Rye</t>
  </si>
  <si>
    <t>Havant</t>
  </si>
  <si>
    <t>Hayes and Harlington</t>
  </si>
  <si>
    <t>Hazel Grove</t>
  </si>
  <si>
    <t>Hemel Hempstead</t>
  </si>
  <si>
    <t>Hemsworth</t>
  </si>
  <si>
    <t>Hendon</t>
  </si>
  <si>
    <t>Henley</t>
  </si>
  <si>
    <t>Hereford and South Herefordshire</t>
  </si>
  <si>
    <t>Hertford and Stortford</t>
  </si>
  <si>
    <t>Hertsmere</t>
  </si>
  <si>
    <t>Hexham</t>
  </si>
  <si>
    <t>Heywood and Middleton</t>
  </si>
  <si>
    <t>High Peak</t>
  </si>
  <si>
    <t>Hitchin and Harpenden</t>
  </si>
  <si>
    <t>Holborn and St Pancras</t>
  </si>
  <si>
    <t>Hornchurch and Upminster</t>
  </si>
  <si>
    <t>Hornsey and Wood Green</t>
  </si>
  <si>
    <t>Horsham</t>
  </si>
  <si>
    <t>Houghton and Sunderland South</t>
  </si>
  <si>
    <t>Hove</t>
  </si>
  <si>
    <t>Huddersfield</t>
  </si>
  <si>
    <t>Huntingdon</t>
  </si>
  <si>
    <t>Hyndburn</t>
  </si>
  <si>
    <t>Ilford North</t>
  </si>
  <si>
    <t>Ilford South</t>
  </si>
  <si>
    <t>Ipswich</t>
  </si>
  <si>
    <t>Isle of Wight</t>
  </si>
  <si>
    <t>Islington North</t>
  </si>
  <si>
    <t>Islington South and Finsbury</t>
  </si>
  <si>
    <t>Jarrow</t>
  </si>
  <si>
    <t>Keighley</t>
  </si>
  <si>
    <t>Kenilworth and Southam</t>
  </si>
  <si>
    <t>Kensington</t>
  </si>
  <si>
    <t>Kettering</t>
  </si>
  <si>
    <t>Kingston and Surbiton</t>
  </si>
  <si>
    <t>Kingston upon Hull East</t>
  </si>
  <si>
    <t>Kingston upon Hull North</t>
  </si>
  <si>
    <t>Kingston upon Hull West and Hessle</t>
  </si>
  <si>
    <t>Kingswood</t>
  </si>
  <si>
    <t>Knowsley</t>
  </si>
  <si>
    <t>Lancaster and Fleetwood</t>
  </si>
  <si>
    <t>Leeds Central</t>
  </si>
  <si>
    <t>Leeds East</t>
  </si>
  <si>
    <t>Leeds North East</t>
  </si>
  <si>
    <t>Leeds North West</t>
  </si>
  <si>
    <t>Leeds West</t>
  </si>
  <si>
    <t>Leicester East</t>
  </si>
  <si>
    <t>Leicester South</t>
  </si>
  <si>
    <t>Leicester West</t>
  </si>
  <si>
    <t>Leigh</t>
  </si>
  <si>
    <t>Lewes</t>
  </si>
  <si>
    <t>Lewisham East</t>
  </si>
  <si>
    <t>Lewisham West and Penge</t>
  </si>
  <si>
    <t>Lewisham, Deptford</t>
  </si>
  <si>
    <t>Leyton and Wanstead</t>
  </si>
  <si>
    <t>Lichfield</t>
  </si>
  <si>
    <t>Lincoln</t>
  </si>
  <si>
    <t>Liverpool, Riverside</t>
  </si>
  <si>
    <t>Liverpool, Walton</t>
  </si>
  <si>
    <t>Liverpool, Wavertree</t>
  </si>
  <si>
    <t>Liverpool, West Derby</t>
  </si>
  <si>
    <t>Loughborough</t>
  </si>
  <si>
    <t>Louth and Horncastle</t>
  </si>
  <si>
    <t>Ludlow</t>
  </si>
  <si>
    <t>Luton North</t>
  </si>
  <si>
    <t>Luton South</t>
  </si>
  <si>
    <t>Macclesfield</t>
  </si>
  <si>
    <t>Maidenhead</t>
  </si>
  <si>
    <t>Maidstone and The Weald</t>
  </si>
  <si>
    <t>Makerfield</t>
  </si>
  <si>
    <t>Maldon</t>
  </si>
  <si>
    <t>Manchester Central</t>
  </si>
  <si>
    <t>Manchester, Gorton</t>
  </si>
  <si>
    <t>Manchester, Withington</t>
  </si>
  <si>
    <t>Mansfield</t>
  </si>
  <si>
    <t>Meon Valley</t>
  </si>
  <si>
    <t>Meriden</t>
  </si>
  <si>
    <t>Mid Bedfordshire</t>
  </si>
  <si>
    <t>Mid Derbyshire</t>
  </si>
  <si>
    <t>Mid Dorset and North Poole</t>
  </si>
  <si>
    <t>Mid Norfolk</t>
  </si>
  <si>
    <t>Mid Sussex</t>
  </si>
  <si>
    <t>Mid Worcestershire</t>
  </si>
  <si>
    <t>Middlesbrough</t>
  </si>
  <si>
    <t>Middlesbrough South and East Cleveland</t>
  </si>
  <si>
    <t>Milton Keynes North</t>
  </si>
  <si>
    <t>Milton Keynes South</t>
  </si>
  <si>
    <t>Mitcham and Morden</t>
  </si>
  <si>
    <t>Mole Valley</t>
  </si>
  <si>
    <t>Morecambe and Lunesdale</t>
  </si>
  <si>
    <t>Morley and Outwood</t>
  </si>
  <si>
    <t>New Forest East</t>
  </si>
  <si>
    <t>New Forest West</t>
  </si>
  <si>
    <t>Newark</t>
  </si>
  <si>
    <t>Newbury</t>
  </si>
  <si>
    <t>Newcastle upon Tyne Central</t>
  </si>
  <si>
    <t>Newcastle upon Tyne East</t>
  </si>
  <si>
    <t>Newcastle upon Tyne North</t>
  </si>
  <si>
    <t>Newcastle-under-Lyme</t>
  </si>
  <si>
    <t>Newton Abbot</t>
  </si>
  <si>
    <t>Normanton, Pontefract and Castleford</t>
  </si>
  <si>
    <t>North Cornwall</t>
  </si>
  <si>
    <t>North Devon</t>
  </si>
  <si>
    <t>North Dorset</t>
  </si>
  <si>
    <t>North Durham</t>
  </si>
  <si>
    <t>North East Bedfordshire</t>
  </si>
  <si>
    <t>North East Cambridgeshire</t>
  </si>
  <si>
    <t>North East Derbyshire</t>
  </si>
  <si>
    <t>North East Hampshire</t>
  </si>
  <si>
    <t>North East Hertfordshire</t>
  </si>
  <si>
    <t>North East Somerset</t>
  </si>
  <si>
    <t>North Herefordshire</t>
  </si>
  <si>
    <t>North Norfolk</t>
  </si>
  <si>
    <t>North Shropshire</t>
  </si>
  <si>
    <t>North Somerset</t>
  </si>
  <si>
    <t>North Swindon</t>
  </si>
  <si>
    <t>North Thanet</t>
  </si>
  <si>
    <t>North Tyneside</t>
  </si>
  <si>
    <t>North Warwickshire</t>
  </si>
  <si>
    <t>North West Cambridgeshire</t>
  </si>
  <si>
    <t>North West Durham</t>
  </si>
  <si>
    <t>North West Hampshire</t>
  </si>
  <si>
    <t>North West Leicestershire</t>
  </si>
  <si>
    <t>North West Norfolk</t>
  </si>
  <si>
    <t>North Wiltshire</t>
  </si>
  <si>
    <t>Northampton North</t>
  </si>
  <si>
    <t>Northampton South</t>
  </si>
  <si>
    <t>Norwich North</t>
  </si>
  <si>
    <t>Norwich South</t>
  </si>
  <si>
    <t>Nottingham East</t>
  </si>
  <si>
    <t>Nottingham North</t>
  </si>
  <si>
    <t>Nottingham South</t>
  </si>
  <si>
    <t>Nuneaton</t>
  </si>
  <si>
    <t>Old Bexley and Sidcup</t>
  </si>
  <si>
    <t>Oldham East and Saddleworth</t>
  </si>
  <si>
    <t>Oldham West and Royton</t>
  </si>
  <si>
    <t>Orpington</t>
  </si>
  <si>
    <t>Oxford East</t>
  </si>
  <si>
    <t>Oxford West and Abingdon</t>
  </si>
  <si>
    <t>Pendle</t>
  </si>
  <si>
    <t>Penistone and Stocksbridge</t>
  </si>
  <si>
    <t>Penrith and The Border</t>
  </si>
  <si>
    <t>Peterborough</t>
  </si>
  <si>
    <t>Plymouth, Moor View</t>
  </si>
  <si>
    <t>Plymouth, Sutton and Devonport</t>
  </si>
  <si>
    <t>Poole</t>
  </si>
  <si>
    <t>Poplar and Limehouse</t>
  </si>
  <si>
    <t xml:space="preserve">Portsmouth North </t>
  </si>
  <si>
    <t>Portsmouth South</t>
  </si>
  <si>
    <t>Preston</t>
  </si>
  <si>
    <t>Pudsey</t>
  </si>
  <si>
    <t>Putney</t>
  </si>
  <si>
    <t>Rayleigh and Wickford</t>
  </si>
  <si>
    <t>Reading East</t>
  </si>
  <si>
    <t>Reading West</t>
  </si>
  <si>
    <t>Redcar</t>
  </si>
  <si>
    <t>Redditch</t>
  </si>
  <si>
    <t>Reigate</t>
  </si>
  <si>
    <t>Ribble Valley</t>
  </si>
  <si>
    <t>Richmond (Yorks)</t>
  </si>
  <si>
    <t>Richmond Park</t>
  </si>
  <si>
    <t>Rochdale</t>
  </si>
  <si>
    <t>Rochester and Strood</t>
  </si>
  <si>
    <t>Rochford and Southend East</t>
  </si>
  <si>
    <t>Romford</t>
  </si>
  <si>
    <t>Romsey and Southampton North</t>
  </si>
  <si>
    <t>Rossendale and Darwen</t>
  </si>
  <si>
    <t>Rother Valley</t>
  </si>
  <si>
    <t>Rotherham</t>
  </si>
  <si>
    <t>Rugby</t>
  </si>
  <si>
    <t>Ruislip, Northwood and Pinner</t>
  </si>
  <si>
    <t>Runnymede and Weybridge</t>
  </si>
  <si>
    <t>Rushcliffe</t>
  </si>
  <si>
    <t>Rutland and Melton</t>
  </si>
  <si>
    <t>Saffron Walden</t>
  </si>
  <si>
    <t>Salford and Eccles</t>
  </si>
  <si>
    <t>Salisbury</t>
  </si>
  <si>
    <t>Scarborough and Whitby</t>
  </si>
  <si>
    <t>Scunthorpe</t>
  </si>
  <si>
    <t>Sedgefield</t>
  </si>
  <si>
    <t>Sefton Central</t>
  </si>
  <si>
    <t>Selby and Ainsty</t>
  </si>
  <si>
    <t>Sevenoaks</t>
  </si>
  <si>
    <t>Sheffield Central</t>
  </si>
  <si>
    <t>Sheffield South East</t>
  </si>
  <si>
    <t>Sheffield, Brightside and Hillsborough</t>
  </si>
  <si>
    <t>Sheffield, Hallam</t>
  </si>
  <si>
    <t>Sheffield, Heeley</t>
  </si>
  <si>
    <t>Sherwood</t>
  </si>
  <si>
    <t>Shipley</t>
  </si>
  <si>
    <t>Shrewsbury and Atcham</t>
  </si>
  <si>
    <t>Sittingbourne and Sheppey</t>
  </si>
  <si>
    <t>Skipton and Ripon</t>
  </si>
  <si>
    <t>Sleaford and North Hykeham</t>
  </si>
  <si>
    <t>Slough</t>
  </si>
  <si>
    <t>Solihull</t>
  </si>
  <si>
    <t>Somerton and Frome</t>
  </si>
  <si>
    <t>South Basildon and East Thurrock</t>
  </si>
  <si>
    <t>South Cambridgeshire</t>
  </si>
  <si>
    <t>South Derbyshire</t>
  </si>
  <si>
    <t>South Dorset</t>
  </si>
  <si>
    <t>South East Cambridgeshire</t>
  </si>
  <si>
    <t>South East Cornwall</t>
  </si>
  <si>
    <t>South Holland and The Deepings</t>
  </si>
  <si>
    <t>South Leicestershire</t>
  </si>
  <si>
    <t>South Norfolk</t>
  </si>
  <si>
    <t>South Northamptonshire</t>
  </si>
  <si>
    <t>South Ribble</t>
  </si>
  <si>
    <t>South Shields</t>
  </si>
  <si>
    <t>South Staffordshire</t>
  </si>
  <si>
    <t>South Suffolk</t>
  </si>
  <si>
    <t>South Swindon</t>
  </si>
  <si>
    <t>South Thanet</t>
  </si>
  <si>
    <t>South West Bedfordshire</t>
  </si>
  <si>
    <t>South West Devon</t>
  </si>
  <si>
    <t>South West Hertfordshire</t>
  </si>
  <si>
    <t>South West Norfolk</t>
  </si>
  <si>
    <t>South West Surrey</t>
  </si>
  <si>
    <t>South West Wiltshire</t>
  </si>
  <si>
    <t>Southampton, Itchen</t>
  </si>
  <si>
    <t>Southampton, Test</t>
  </si>
  <si>
    <t>Southend West</t>
  </si>
  <si>
    <t>Southport</t>
  </si>
  <si>
    <t>Spelthorne</t>
  </si>
  <si>
    <t>St Albans</t>
  </si>
  <si>
    <t>St Austell and Newquay</t>
  </si>
  <si>
    <t>St Helens North</t>
  </si>
  <si>
    <t>St Helens South and Whiston</t>
  </si>
  <si>
    <t>St Ives</t>
  </si>
  <si>
    <t>Stafford</t>
  </si>
  <si>
    <t>Staffordshire Moorlands</t>
  </si>
  <si>
    <t>Stalybridge and Hyde</t>
  </si>
  <si>
    <t>Stevenage</t>
  </si>
  <si>
    <t>Stockport</t>
  </si>
  <si>
    <t>Stockton North</t>
  </si>
  <si>
    <t>Stockton South</t>
  </si>
  <si>
    <t>Stoke-on-Trent Central</t>
  </si>
  <si>
    <t>Stoke-on-Trent North</t>
  </si>
  <si>
    <t>Stoke-on-Trent South</t>
  </si>
  <si>
    <t>Stone</t>
  </si>
  <si>
    <t>Stourbridge</t>
  </si>
  <si>
    <t>Stratford-on-Avon</t>
  </si>
  <si>
    <t>Streatham</t>
  </si>
  <si>
    <t>Stretford and Urmston</t>
  </si>
  <si>
    <t>Stroud</t>
  </si>
  <si>
    <t>Suffolk Coastal</t>
  </si>
  <si>
    <t>Sunderland Central</t>
  </si>
  <si>
    <t>Surrey Heath</t>
  </si>
  <si>
    <t>Sutton and Cheam</t>
  </si>
  <si>
    <t>Sutton Coldfield</t>
  </si>
  <si>
    <t>Tamworth</t>
  </si>
  <si>
    <t>Tatton</t>
  </si>
  <si>
    <t>Taunton Deane</t>
  </si>
  <si>
    <t>Telford</t>
  </si>
  <si>
    <t>Tewkesbury</t>
  </si>
  <si>
    <t>The Cotswolds</t>
  </si>
  <si>
    <t>The Wrekin</t>
  </si>
  <si>
    <t>Thirsk and Malton</t>
  </si>
  <si>
    <t>Thornbury and Yate</t>
  </si>
  <si>
    <t>Thurrock</t>
  </si>
  <si>
    <t>Tiverton and Honiton</t>
  </si>
  <si>
    <t>Tonbridge and Malling</t>
  </si>
  <si>
    <t>Tooting</t>
  </si>
  <si>
    <t>Torbay</t>
  </si>
  <si>
    <t>Torridge and West Devon</t>
  </si>
  <si>
    <t>Totnes</t>
  </si>
  <si>
    <t>Tottenham</t>
  </si>
  <si>
    <t>Truro and Falmouth</t>
  </si>
  <si>
    <t>Tunbridge Wells</t>
  </si>
  <si>
    <t>Twickenham</t>
  </si>
  <si>
    <t>Tynemouth</t>
  </si>
  <si>
    <t>Uxbridge and South Ruislip</t>
  </si>
  <si>
    <t>Vauxhall</t>
  </si>
  <si>
    <t>Wakefield</t>
  </si>
  <si>
    <t>Wallasey</t>
  </si>
  <si>
    <t>Walsall North</t>
  </si>
  <si>
    <t>Walsall South</t>
  </si>
  <si>
    <t>Walthamstow</t>
  </si>
  <si>
    <t>Wansbeck</t>
  </si>
  <si>
    <t>Wantage</t>
  </si>
  <si>
    <t>Warley</t>
  </si>
  <si>
    <t>Warrington North</t>
  </si>
  <si>
    <t>Warrington South</t>
  </si>
  <si>
    <t>Warwick and Leamington</t>
  </si>
  <si>
    <t>Washington and Sunderland West</t>
  </si>
  <si>
    <t>Watford</t>
  </si>
  <si>
    <t>Waveney</t>
  </si>
  <si>
    <t>Wealden</t>
  </si>
  <si>
    <t>Weaver Vale</t>
  </si>
  <si>
    <t>Wellingborough</t>
  </si>
  <si>
    <t>Wells</t>
  </si>
  <si>
    <t>Welwyn Hatfield</t>
  </si>
  <si>
    <t>Wentworth and Dearne</t>
  </si>
  <si>
    <t>West Bromwich East</t>
  </si>
  <si>
    <t>West Bromwich West</t>
  </si>
  <si>
    <t>West Dorset</t>
  </si>
  <si>
    <t>West Ham</t>
  </si>
  <si>
    <t>West Lancashire</t>
  </si>
  <si>
    <t>West Suffolk</t>
  </si>
  <si>
    <t>West Worcestershire</t>
  </si>
  <si>
    <t>Westminster North</t>
  </si>
  <si>
    <t>Westmorland and Lonsdale</t>
  </si>
  <si>
    <t>Weston-Super-Mare</t>
  </si>
  <si>
    <t>Wigan</t>
  </si>
  <si>
    <t>Wimbledon</t>
  </si>
  <si>
    <t>Winchester</t>
  </si>
  <si>
    <t>Windsor</t>
  </si>
  <si>
    <t>Wirral South</t>
  </si>
  <si>
    <t>Wirral West</t>
  </si>
  <si>
    <t>Witham</t>
  </si>
  <si>
    <t>Witney</t>
  </si>
  <si>
    <t>Woking</t>
  </si>
  <si>
    <t>Wokingham</t>
  </si>
  <si>
    <t>Wolverhampton North East</t>
  </si>
  <si>
    <t>Wolverhampton South East</t>
  </si>
  <si>
    <t>Wolverhampton South West</t>
  </si>
  <si>
    <t>Worcester</t>
  </si>
  <si>
    <t>Workington</t>
  </si>
  <si>
    <t>Worsley and Eccles South</t>
  </si>
  <si>
    <t>Worthing West</t>
  </si>
  <si>
    <t>Wycombe</t>
  </si>
  <si>
    <t>Wyre and Preston North</t>
  </si>
  <si>
    <t>Wyre Forest</t>
  </si>
  <si>
    <t>Wythenshawe and Sale East</t>
  </si>
  <si>
    <t>Yeovil</t>
  </si>
  <si>
    <t>York Central</t>
  </si>
  <si>
    <t>York Outer</t>
  </si>
  <si>
    <t>Total</t>
  </si>
  <si>
    <t>*The above figures have been rounded to match the totals reported to DECC from Finance</t>
  </si>
  <si>
    <t>Coventry</t>
  </si>
  <si>
    <t>0506 (New)</t>
  </si>
  <si>
    <t>0607 (New)</t>
  </si>
  <si>
    <t>0708 (New)</t>
  </si>
  <si>
    <t>0809 (New)</t>
  </si>
  <si>
    <t>0910 (New)</t>
  </si>
  <si>
    <t>1011 (New)</t>
  </si>
  <si>
    <t>1112 (New)</t>
  </si>
  <si>
    <t>1213 (New)</t>
  </si>
  <si>
    <t>Total (Current)</t>
  </si>
  <si>
    <t>Adur</t>
  </si>
  <si>
    <t>Allerdale</t>
  </si>
  <si>
    <t>Arun</t>
  </si>
  <si>
    <t>Aylesbury Vale</t>
  </si>
  <si>
    <t>Babergh</t>
  </si>
  <si>
    <t>Barking and Dagenham</t>
  </si>
  <si>
    <t>Barnet</t>
  </si>
  <si>
    <t>Barnsley</t>
  </si>
  <si>
    <t>Barrow-in-Furness</t>
  </si>
  <si>
    <t>Basildon</t>
  </si>
  <si>
    <t>Basingstoke and Deane</t>
  </si>
  <si>
    <t>Bath and North East Somerset</t>
  </si>
  <si>
    <t>Bexley</t>
  </si>
  <si>
    <t>Birmingham</t>
  </si>
  <si>
    <t>Blaby</t>
  </si>
  <si>
    <t>Blackburn with Darwen</t>
  </si>
  <si>
    <t>Blackpool</t>
  </si>
  <si>
    <t>Bolton</t>
  </si>
  <si>
    <t>Boston</t>
  </si>
  <si>
    <t>Bournemouth</t>
  </si>
  <si>
    <t>Bracknell Forest</t>
  </si>
  <si>
    <t>Bradford</t>
  </si>
  <si>
    <t>Breckland</t>
  </si>
  <si>
    <t>Brent</t>
  </si>
  <si>
    <t>Brentwood</t>
  </si>
  <si>
    <t>Brighton and Hove</t>
  </si>
  <si>
    <t>Bristol</t>
  </si>
  <si>
    <t>Bromley</t>
  </si>
  <si>
    <t>Bury</t>
  </si>
  <si>
    <t>Calderdale</t>
  </si>
  <si>
    <t>Camden</t>
  </si>
  <si>
    <t>Central Bedfordshire</t>
  </si>
  <si>
    <t>Cherwell</t>
  </si>
  <si>
    <t>Cheshire East</t>
  </si>
  <si>
    <t>Cheshire West and Chester</t>
  </si>
  <si>
    <t>Chiltern</t>
  </si>
  <si>
    <t>City of London</t>
  </si>
  <si>
    <t>Cornwall</t>
  </si>
  <si>
    <t>Cotswold</t>
  </si>
  <si>
    <t>County Durham</t>
  </si>
  <si>
    <t>Craven</t>
  </si>
  <si>
    <t>Croydon</t>
  </si>
  <si>
    <t>Dacorum</t>
  </si>
  <si>
    <t>Derby</t>
  </si>
  <si>
    <t>Doncaster</t>
  </si>
  <si>
    <t>Dudley</t>
  </si>
  <si>
    <t>Ealing</t>
  </si>
  <si>
    <t>East Cambridgeshire</t>
  </si>
  <si>
    <t>East Dorset</t>
  </si>
  <si>
    <t>East Hertfordshire</t>
  </si>
  <si>
    <t>East Lindsey</t>
  </si>
  <si>
    <t>East Northamptonshire</t>
  </si>
  <si>
    <t>East Riding of Yorkshire</t>
  </si>
  <si>
    <t>East Staffordshire</t>
  </si>
  <si>
    <t>Eden</t>
  </si>
  <si>
    <t>Elmbridge</t>
  </si>
  <si>
    <t>Enfield</t>
  </si>
  <si>
    <t>Fenland</t>
  </si>
  <si>
    <t>Forest Heath</t>
  </si>
  <si>
    <t>Greenwich</t>
  </si>
  <si>
    <t>Hackney</t>
  </si>
  <si>
    <t>Hambleton</t>
  </si>
  <si>
    <t>Hammersmith and Fulham</t>
  </si>
  <si>
    <t>Haringey</t>
  </si>
  <si>
    <t>Harrogate</t>
  </si>
  <si>
    <t>Harrow</t>
  </si>
  <si>
    <t>Hart</t>
  </si>
  <si>
    <t>Hastings</t>
  </si>
  <si>
    <t>Havering</t>
  </si>
  <si>
    <t>Herefordshire</t>
  </si>
  <si>
    <t>Hillingdon</t>
  </si>
  <si>
    <t>Hinckley and Bosworth</t>
  </si>
  <si>
    <t>Hounslow</t>
  </si>
  <si>
    <t>Huntingdonshire</t>
  </si>
  <si>
    <t>Isles of Scilly</t>
  </si>
  <si>
    <t>Islington</t>
  </si>
  <si>
    <t>Kensington and Chelsea</t>
  </si>
  <si>
    <t>King's Lynn and West Norfolk</t>
  </si>
  <si>
    <t>Kingston upon Hull</t>
  </si>
  <si>
    <t>Kingston upon Thames</t>
  </si>
  <si>
    <t>Kirklees</t>
  </si>
  <si>
    <t>Lambeth</t>
  </si>
  <si>
    <t>Lancaster</t>
  </si>
  <si>
    <t>Leeds</t>
  </si>
  <si>
    <t>Leicester</t>
  </si>
  <si>
    <t>Lewisham</t>
  </si>
  <si>
    <t>Liverpool</t>
  </si>
  <si>
    <t>Luton</t>
  </si>
  <si>
    <t>Maidstone</t>
  </si>
  <si>
    <t>Malvern Hills</t>
  </si>
  <si>
    <t>Manchester</t>
  </si>
  <si>
    <t>Medway</t>
  </si>
  <si>
    <t>Melton</t>
  </si>
  <si>
    <t>Mendip</t>
  </si>
  <si>
    <t>Merton</t>
  </si>
  <si>
    <t>Mid Devon</t>
  </si>
  <si>
    <t>Mid Suffolk</t>
  </si>
  <si>
    <t>Milton Keynes</t>
  </si>
  <si>
    <t>New Forest</t>
  </si>
  <si>
    <t>Newark and Sherwood</t>
  </si>
  <si>
    <t>Newcastle upon Tyne</t>
  </si>
  <si>
    <t>Newham</t>
  </si>
  <si>
    <t>North East Lincolnshire</t>
  </si>
  <si>
    <t>North Hertfordshire</t>
  </si>
  <si>
    <t>North Kesteven</t>
  </si>
  <si>
    <t>North Lincolnshire</t>
  </si>
  <si>
    <t>Northampton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</si>
  <si>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</si>
  <si>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</si>
  <si>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</si>
  <si>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</si>
  <si>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</si>
  <si>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</si>
  <si>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</si>
  <si>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Plymouth</t>
  </si>
  <si>
    <t>Portsmouth</t>
  </si>
  <si>
    <t>Purbeck</t>
  </si>
  <si>
    <t>Reading</t>
  </si>
  <si>
    <t>Redbridge</t>
  </si>
  <si>
    <t>Redcar and Cleveland</t>
  </si>
  <si>
    <t>Reigate and Banstead</t>
  </si>
  <si>
    <t>Richmond upon Thames</t>
  </si>
  <si>
    <t>Richmondshire</t>
  </si>
  <si>
    <t>Rochford</t>
  </si>
  <si>
    <t>Rossendale</t>
  </si>
  <si>
    <t>Rother</t>
  </si>
  <si>
    <t>Runnymede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</si>
  <si>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</si>
  <si>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</si>
  <si>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</si>
  <si>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</si>
  <si>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</si>
  <si>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</si>
  <si>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</si>
  <si>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</si>
  <si>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</si>
  <si>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Sheffield</t>
  </si>
  <si>
    <t>Shepway</t>
  </si>
  <si>
    <t>Shropshire</t>
  </si>
  <si>
    <t>South Bucks</t>
  </si>
  <si>
    <t>South Gloucestershire</t>
  </si>
  <si>
    <t>South Hams</t>
  </si>
  <si>
    <t>South Holland</t>
  </si>
  <si>
    <t>South Kesteven</t>
  </si>
  <si>
    <t>South Lakeland</t>
  </si>
  <si>
    <t>South Oxfordshire</t>
  </si>
  <si>
    <t>South Somerset</t>
  </si>
  <si>
    <t>South Tyneside</t>
  </si>
  <si>
    <t>Southampton</t>
  </si>
  <si>
    <t>Southend-on-Sea</t>
  </si>
  <si>
    <t>Southwark</t>
  </si>
  <si>
    <t>St Edmundsbury</t>
  </si>
  <si>
    <t>St. Helens</t>
  </si>
  <si>
    <t>Stockton-on-Tees</t>
  </si>
  <si>
    <t>Stoke-on-Trent</t>
  </si>
  <si>
    <t>Sunderland</t>
  </si>
  <si>
    <t>Sutton</t>
  </si>
  <si>
    <t>Swale</t>
  </si>
  <si>
    <t>Swindon</t>
  </si>
  <si>
    <t>Tameside</t>
  </si>
  <si>
    <t>Tandridge</t>
  </si>
  <si>
    <t>Teignbridge</t>
  </si>
  <si>
    <t>Telford and Wrekin</t>
  </si>
  <si>
    <t>Tendring</t>
  </si>
  <si>
    <t>Test Valley</t>
  </si>
  <si>
    <t>Thanet</t>
  </si>
  <si>
    <t>Three Rivers</t>
  </si>
  <si>
    <t>Torridge</t>
  </si>
  <si>
    <t>Tower Hamlets</t>
  </si>
  <si>
    <t>Trafford</t>
  </si>
  <si>
    <t>Uttlesford</t>
  </si>
  <si>
    <t>Vale of White Horse</t>
  </si>
  <si>
    <t>Walsall</t>
  </si>
  <si>
    <t>Waltham Forest</t>
  </si>
  <si>
    <t>Wandsworth</t>
  </si>
  <si>
    <t>Warrington</t>
  </si>
  <si>
    <t>Warwick</t>
  </si>
  <si>
    <t>Waverley</t>
  </si>
  <si>
    <t>West Berkshire</t>
  </si>
  <si>
    <t>West Devon</t>
  </si>
  <si>
    <t>West Lindsey</t>
  </si>
  <si>
    <t>West Oxfordshire</t>
  </si>
  <si>
    <t>West Somerset</t>
  </si>
  <si>
    <t>Westminster</t>
  </si>
  <si>
    <t>Weymouth and Portland</t>
  </si>
  <si>
    <t>Wiltshire</t>
  </si>
  <si>
    <t>Windsor and Maidenhead</t>
  </si>
  <si>
    <t>Wirral</t>
  </si>
  <si>
    <t>Wolverhampton</t>
  </si>
  <si>
    <t>Worthing</t>
  </si>
  <si>
    <t>Wychavon</t>
  </si>
  <si>
    <t>Wyre</t>
  </si>
  <si>
    <t>York</t>
  </si>
  <si>
    <t>z Blank</t>
  </si>
  <si>
    <t>Alyn and Deeside</t>
  </si>
  <si>
    <t>Z Blank</t>
  </si>
  <si>
    <t>Diff</t>
  </si>
  <si>
    <t>Total to Date</t>
  </si>
  <si>
    <t>previously reported</t>
  </si>
  <si>
    <t>New method</t>
  </si>
  <si>
    <t>MP Constituency (Warm Front 2 only) using feb 2011 ONS data</t>
  </si>
  <si>
    <t>% Diff</t>
  </si>
  <si>
    <t>Total (2006/7 to 2011/12)</t>
  </si>
  <si>
    <t>Over tolerance</t>
  </si>
  <si>
    <t>Tolerance</t>
  </si>
  <si>
    <t>x</t>
  </si>
  <si>
    <t>Comparison of previously reported constituency breakdown  and new full analysis from 2005 to date (see notes)</t>
  </si>
  <si>
    <t>East Midlands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</si>
  <si>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</si>
  <si>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</si>
  <si>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</si>
  <si>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</si>
  <si>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</si>
  <si>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</si>
  <si>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</si>
  <si>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Government Region</t>
  </si>
  <si>
    <t>East of England</t>
  </si>
  <si>
    <t>Barrow and Furness</t>
  </si>
  <si>
    <t>MP Constituency</t>
  </si>
  <si>
    <t>2005-2006</t>
  </si>
  <si>
    <t>2006-2007</t>
  </si>
  <si>
    <t>2007-2008</t>
  </si>
  <si>
    <t>2008-2009</t>
  </si>
  <si>
    <t>2009-2010</t>
  </si>
  <si>
    <t>2010-2011</t>
  </si>
  <si>
    <t>Total Per Constituency</t>
  </si>
  <si>
    <t>Total Assisted Households</t>
  </si>
  <si>
    <t xml:space="preserve">2011-2012 </t>
  </si>
  <si>
    <t xml:space="preserve">2012-2013 </t>
  </si>
  <si>
    <t xml:space="preserve">MP Constituency </t>
  </si>
  <si>
    <t xml:space="preserve">2005-2006 </t>
  </si>
  <si>
    <t>2011-2012</t>
  </si>
  <si>
    <t>2012-2013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</si>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</sst>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2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56" applyFont="1" applyFill="1" applyBorder="1" applyAlignment="1">
      <alignment/>
      <protection/>
    </xf>
    <xf numFmtId="0" fontId="0" fillId="0" borderId="10" xfId="0" applyBorder="1" applyAlignment="1">
      <alignment/>
    </xf>
    <xf numFmtId="0" fontId="4" fillId="32" borderId="10" xfId="56" applyFont="1" applyFill="1" applyBorder="1" applyAlignment="1">
      <alignment horizontal="center"/>
      <protection/>
    </xf>
    <xf numFmtId="10" fontId="1" fillId="0" borderId="0" xfId="60" applyNumberFormat="1" applyFont="1" applyAlignment="1">
      <alignment horizontal="center"/>
    </xf>
    <xf numFmtId="3" fontId="2" fillId="0" borderId="10" xfId="56" applyNumberFormat="1" applyFont="1" applyFill="1" applyBorder="1" applyAlignment="1">
      <alignment horizontal="center"/>
      <protection/>
    </xf>
    <xf numFmtId="3" fontId="2" fillId="33" borderId="10" xfId="56" applyNumberFormat="1" applyFont="1" applyFill="1" applyBorder="1" applyAlignment="1">
      <alignment horizontal="center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2" fillId="0" borderId="10" xfId="56" applyNumberFormat="1" applyFont="1" applyFill="1" applyBorder="1" applyAlignment="1">
      <alignment horizontal="right"/>
      <protection/>
    </xf>
    <xf numFmtId="0" fontId="7" fillId="0" borderId="0" xfId="56" applyFont="1" applyFill="1" applyBorder="1" applyAlignment="1">
      <alignment vertical="center"/>
      <protection/>
    </xf>
    <xf numFmtId="10" fontId="1" fillId="0" borderId="0" xfId="6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34" borderId="10" xfId="56" applyFont="1" applyFill="1" applyBorder="1" applyAlignment="1">
      <alignment horizontal="center" wrapText="1"/>
      <protection/>
    </xf>
    <xf numFmtId="0" fontId="4" fillId="32" borderId="10" xfId="56" applyFont="1" applyFill="1" applyBorder="1" applyAlignment="1">
      <alignment horizontal="center" wrapText="1"/>
      <protection/>
    </xf>
    <xf numFmtId="0" fontId="2" fillId="34" borderId="10" xfId="56" applyFont="1" applyFill="1" applyBorder="1" applyAlignment="1">
      <alignment horizontal="left" vertical="center" wrapText="1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64" fontId="1" fillId="0" borderId="10" xfId="60" applyNumberFormat="1" applyFont="1" applyBorder="1" applyAlignment="1">
      <alignment horizontal="center" vertical="center"/>
    </xf>
    <xf numFmtId="0" fontId="0" fillId="35" borderId="0" xfId="0" applyFill="1" applyAlignment="1">
      <alignment wrapText="1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4" fillId="34" borderId="11" xfId="56" applyFont="1" applyFill="1" applyBorder="1" applyAlignment="1">
      <alignment horizontal="center" wrapText="1"/>
      <protection/>
    </xf>
    <xf numFmtId="0" fontId="4" fillId="32" borderId="11" xfId="56" applyFont="1" applyFill="1" applyBorder="1" applyAlignment="1">
      <alignment horizontal="center" wrapText="1"/>
      <protection/>
    </xf>
    <xf numFmtId="0" fontId="4" fillId="34" borderId="12" xfId="56" applyFont="1" applyFill="1" applyBorder="1" applyAlignment="1">
      <alignment horizontal="center" vertical="center" wrapText="1"/>
      <protection/>
    </xf>
    <xf numFmtId="0" fontId="4" fillId="32" borderId="12" xfId="56" applyFont="1" applyFill="1" applyBorder="1" applyAlignment="1">
      <alignment horizontal="center" vertical="center" wrapText="1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0" fontId="0" fillId="36" borderId="13" xfId="0" applyFill="1" applyBorder="1" applyAlignment="1">
      <alignment wrapText="1"/>
    </xf>
    <xf numFmtId="0" fontId="0" fillId="36" borderId="14" xfId="0" applyFill="1" applyBorder="1" applyAlignment="1">
      <alignment wrapText="1"/>
    </xf>
    <xf numFmtId="0" fontId="0" fillId="36" borderId="14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10" fontId="2" fillId="0" borderId="10" xfId="6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2" fontId="4" fillId="34" borderId="10" xfId="57" applyNumberFormat="1" applyFont="1" applyFill="1" applyBorder="1" applyAlignment="1">
      <alignment horizontal="center"/>
      <protection/>
    </xf>
    <xf numFmtId="1" fontId="4" fillId="34" borderId="10" xfId="57" applyNumberFormat="1" applyFont="1" applyFill="1" applyBorder="1" applyAlignment="1">
      <alignment horizontal="center"/>
      <protection/>
    </xf>
    <xf numFmtId="1" fontId="5" fillId="0" borderId="0" xfId="55" applyNumberFormat="1" applyAlignment="1">
      <alignment horizontal="center"/>
      <protection/>
    </xf>
    <xf numFmtId="2" fontId="2" fillId="0" borderId="10" xfId="57" applyNumberFormat="1" applyFont="1" applyFill="1" applyBorder="1" applyAlignment="1">
      <alignment/>
      <protection/>
    </xf>
    <xf numFmtId="1" fontId="2" fillId="0" borderId="10" xfId="57" applyNumberFormat="1" applyFont="1" applyFill="1" applyBorder="1" applyAlignment="1">
      <alignment horizontal="center"/>
      <protection/>
    </xf>
    <xf numFmtId="1" fontId="6" fillId="0" borderId="10" xfId="55" applyNumberFormat="1" applyFont="1" applyBorder="1" applyAlignment="1">
      <alignment horizontal="center"/>
      <protection/>
    </xf>
    <xf numFmtId="0" fontId="6" fillId="0" borderId="10" xfId="55" applyFont="1" applyBorder="1">
      <alignment/>
      <protection/>
    </xf>
    <xf numFmtId="0" fontId="5" fillId="0" borderId="0" xfId="55">
      <alignment/>
      <protection/>
    </xf>
    <xf numFmtId="0" fontId="7" fillId="0" borderId="0" xfId="56" applyFont="1" applyFill="1" applyBorder="1" applyAlignment="1">
      <alignment horizontal="left" vertical="center"/>
      <protection/>
    </xf>
    <xf numFmtId="0" fontId="9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rmal_Sheet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2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5" sqref="B25"/>
    </sheetView>
  </sheetViews>
  <sheetFormatPr defaultColWidth="9.140625" defaultRowHeight="15"/>
  <cols>
    <col min="1" max="1" width="35.7109375" style="0" customWidth="1"/>
    <col min="2" max="3" width="7.57421875" style="1" bestFit="1" customWidth="1"/>
    <col min="4" max="4" width="7.8515625" style="1" bestFit="1" customWidth="1"/>
    <col min="5" max="6" width="7.57421875" style="1" bestFit="1" customWidth="1"/>
    <col min="7" max="7" width="7.00390625" style="1" bestFit="1" customWidth="1"/>
    <col min="8" max="9" width="7.57421875" style="1" bestFit="1" customWidth="1"/>
    <col min="10" max="10" width="7.00390625" style="1" bestFit="1" customWidth="1"/>
    <col min="11" max="12" width="7.57421875" style="1" bestFit="1" customWidth="1"/>
    <col min="13" max="13" width="6.8515625" style="1" customWidth="1"/>
    <col min="14" max="14" width="8.140625" style="1" bestFit="1" customWidth="1"/>
    <col min="15" max="15" width="9.00390625" style="1" customWidth="1"/>
    <col min="16" max="16" width="6.57421875" style="1" bestFit="1" customWidth="1"/>
    <col min="17" max="17" width="8.140625" style="1" bestFit="1" customWidth="1"/>
    <col min="18" max="18" width="8.57421875" style="1" customWidth="1"/>
    <col min="19" max="19" width="8.28125" style="1" customWidth="1"/>
    <col min="20" max="20" width="6.57421875" style="1" bestFit="1" customWidth="1"/>
    <col min="21" max="21" width="8.421875" style="1" customWidth="1"/>
    <col min="22" max="22" width="7.140625" style="1" customWidth="1"/>
    <col min="23" max="24" width="7.7109375" style="1" customWidth="1"/>
    <col min="25" max="25" width="11.57421875" style="0" customWidth="1"/>
    <col min="26" max="26" width="11.00390625" style="0" customWidth="1"/>
    <col min="27" max="27" width="9.00390625" style="1" customWidth="1"/>
    <col min="28" max="28" width="10.421875" style="0" customWidth="1"/>
    <col min="30" max="30" width="2.7109375" style="0" customWidth="1"/>
    <col min="31" max="31" width="11.00390625" style="0" customWidth="1"/>
    <col min="32" max="32" width="10.140625" style="1" customWidth="1"/>
    <col min="33" max="33" width="7.00390625" style="1" customWidth="1"/>
    <col min="34" max="34" width="11.57421875" style="0" bestFit="1" customWidth="1"/>
    <col min="35" max="35" width="9.57421875" style="1" customWidth="1"/>
  </cols>
  <sheetData>
    <row r="1" spans="7:35" ht="30.75" customHeight="1">
      <c r="G1" s="56" t="s">
        <v>751</v>
      </c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Y1" s="26" t="s">
        <v>743</v>
      </c>
      <c r="Z1" s="27" t="s">
        <v>744</v>
      </c>
      <c r="AB1" s="21" t="s">
        <v>749</v>
      </c>
      <c r="AC1" s="22">
        <v>0.06</v>
      </c>
      <c r="AD1" s="22"/>
      <c r="AE1" s="14" t="s">
        <v>743</v>
      </c>
      <c r="AF1" s="15" t="s">
        <v>744</v>
      </c>
      <c r="AH1" s="21" t="s">
        <v>749</v>
      </c>
      <c r="AI1" s="22">
        <v>0.035</v>
      </c>
    </row>
    <row r="2" spans="25:35" ht="15">
      <c r="Y2" s="31"/>
      <c r="Z2" s="32"/>
      <c r="AA2" s="33"/>
      <c r="AB2" s="34"/>
      <c r="AC2" s="35"/>
      <c r="AD2" s="22"/>
      <c r="AE2" s="23"/>
      <c r="AF2" s="24"/>
      <c r="AG2" s="24"/>
      <c r="AH2" s="25"/>
      <c r="AI2" s="24"/>
    </row>
    <row r="3" spans="1:35" s="20" customFormat="1" ht="56.25" customHeight="1">
      <c r="A3" s="16" t="s">
        <v>745</v>
      </c>
      <c r="B3" s="17">
        <v>506</v>
      </c>
      <c r="C3" s="18">
        <v>506</v>
      </c>
      <c r="D3" s="19" t="s">
        <v>741</v>
      </c>
      <c r="E3" s="17">
        <v>607</v>
      </c>
      <c r="F3" s="18">
        <v>607</v>
      </c>
      <c r="G3" s="19" t="s">
        <v>741</v>
      </c>
      <c r="H3" s="17">
        <v>708</v>
      </c>
      <c r="I3" s="18">
        <v>708</v>
      </c>
      <c r="J3" s="19" t="s">
        <v>741</v>
      </c>
      <c r="K3" s="17">
        <v>809</v>
      </c>
      <c r="L3" s="18">
        <v>809</v>
      </c>
      <c r="M3" s="19" t="s">
        <v>741</v>
      </c>
      <c r="N3" s="17">
        <v>910</v>
      </c>
      <c r="O3" s="18">
        <v>910</v>
      </c>
      <c r="P3" s="19" t="s">
        <v>741</v>
      </c>
      <c r="Q3" s="17">
        <v>1011</v>
      </c>
      <c r="R3" s="18">
        <v>1011</v>
      </c>
      <c r="S3" s="19" t="s">
        <v>741</v>
      </c>
      <c r="T3" s="17">
        <v>1112</v>
      </c>
      <c r="U3" s="18">
        <v>1112</v>
      </c>
      <c r="V3" s="19" t="s">
        <v>741</v>
      </c>
      <c r="W3" s="17">
        <v>1213</v>
      </c>
      <c r="X3" s="18" t="s">
        <v>543</v>
      </c>
      <c r="Y3" s="28" t="s">
        <v>544</v>
      </c>
      <c r="Z3" s="29" t="s">
        <v>742</v>
      </c>
      <c r="AA3" s="30" t="s">
        <v>741</v>
      </c>
      <c r="AB3" s="44" t="s">
        <v>746</v>
      </c>
      <c r="AC3" s="45" t="s">
        <v>748</v>
      </c>
      <c r="AD3" s="22" t="s">
        <v>750</v>
      </c>
      <c r="AE3" s="17" t="s">
        <v>747</v>
      </c>
      <c r="AF3" s="18" t="s">
        <v>747</v>
      </c>
      <c r="AG3" s="19" t="s">
        <v>741</v>
      </c>
      <c r="AH3" s="45" t="s">
        <v>746</v>
      </c>
      <c r="AI3" s="45" t="s">
        <v>748</v>
      </c>
    </row>
    <row r="4" spans="1:35" ht="15">
      <c r="A4" s="2" t="s">
        <v>0</v>
      </c>
      <c r="B4" s="6">
        <v>67.1163346891748</v>
      </c>
      <c r="C4" s="6">
        <v>50</v>
      </c>
      <c r="D4" s="7">
        <f>C4-B4</f>
        <v>-17.116334689174806</v>
      </c>
      <c r="E4" s="6">
        <v>107.20841927731831</v>
      </c>
      <c r="F4" s="6">
        <v>107</v>
      </c>
      <c r="G4" s="7">
        <f>F4-E4</f>
        <v>-0.20841927731831333</v>
      </c>
      <c r="H4" s="6">
        <v>162.00356660882977</v>
      </c>
      <c r="I4" s="6">
        <v>155</v>
      </c>
      <c r="J4" s="7">
        <f>I4-H4</f>
        <v>-7.003566608829772</v>
      </c>
      <c r="K4" s="6">
        <v>115.56217827609296</v>
      </c>
      <c r="L4" s="6">
        <v>116</v>
      </c>
      <c r="M4" s="7">
        <f>L4-K4</f>
        <v>0.4378217239070352</v>
      </c>
      <c r="N4" s="6">
        <v>190.15487367683235</v>
      </c>
      <c r="O4" s="6">
        <v>200</v>
      </c>
      <c r="P4" s="7">
        <f>O4-N4</f>
        <v>9.845126323167648</v>
      </c>
      <c r="Q4" s="6">
        <v>90.96416152892311</v>
      </c>
      <c r="R4" s="6">
        <v>82</v>
      </c>
      <c r="S4" s="7">
        <f>R4-Q4</f>
        <v>-8.964161528923114</v>
      </c>
      <c r="T4" s="6">
        <v>25.178990342138132</v>
      </c>
      <c r="U4" s="6">
        <v>25</v>
      </c>
      <c r="V4" s="7">
        <f>U4-T4</f>
        <v>-0.1789903421381318</v>
      </c>
      <c r="W4" s="6">
        <v>2</v>
      </c>
      <c r="X4" s="6">
        <v>2</v>
      </c>
      <c r="Y4" s="41">
        <f aca="true" t="shared" si="0" ref="Y4:Y35">SUM(W4,T4,Q4,N4,K4,H4,E4,B4)</f>
        <v>760.1885243993095</v>
      </c>
      <c r="Z4" s="41">
        <f>X4+U4+R4+O4+L4+I4+F4+C4</f>
        <v>737</v>
      </c>
      <c r="AA4" s="7">
        <f>Z4-Y4</f>
        <v>-23.188524399309472</v>
      </c>
      <c r="AB4" s="40">
        <f>IF(Y4=0,0,ABS(AA4)/Y4)</f>
        <v>0.0305036496277456</v>
      </c>
      <c r="AC4" s="42">
        <f>IF(AB4&gt;$AC$1,"y","")</f>
      </c>
      <c r="AD4" s="42"/>
      <c r="AE4" s="41">
        <f>E4+H4+K4+N4+Q4+T4</f>
        <v>691.0721897101347</v>
      </c>
      <c r="AF4" s="10">
        <f>F4+I4+L4+O4+R4+U4</f>
        <v>685</v>
      </c>
      <c r="AG4" s="7">
        <f>AF4-AE4</f>
        <v>-6.072189710134694</v>
      </c>
      <c r="AH4" s="40">
        <f>IF(AE4=0,0,ABS(AG4)/AE4)</f>
        <v>0.008786621427613273</v>
      </c>
      <c r="AI4" s="46">
        <f>IF(AH4&gt;$AI$1,"y","")</f>
      </c>
    </row>
    <row r="5" spans="1:35" ht="15">
      <c r="A5" s="2" t="s">
        <v>1</v>
      </c>
      <c r="B5" s="6">
        <v>272.4923188380497</v>
      </c>
      <c r="C5" s="6">
        <v>203</v>
      </c>
      <c r="D5" s="7">
        <f aca="true" t="shared" si="1" ref="D5:D68">C5-B5</f>
        <v>-69.4923188380497</v>
      </c>
      <c r="E5" s="6">
        <v>424.8258857344202</v>
      </c>
      <c r="F5" s="6">
        <v>425</v>
      </c>
      <c r="G5" s="7">
        <f aca="true" t="shared" si="2" ref="G5:G68">F5-E5</f>
        <v>0.17411426557981713</v>
      </c>
      <c r="H5" s="6">
        <v>672.3148014266435</v>
      </c>
      <c r="I5" s="6">
        <v>709</v>
      </c>
      <c r="J5" s="7">
        <f aca="true" t="shared" si="3" ref="J5:J68">I5-H5</f>
        <v>36.6851985733565</v>
      </c>
      <c r="K5" s="6">
        <v>549.9165724862354</v>
      </c>
      <c r="L5" s="6">
        <v>548</v>
      </c>
      <c r="M5" s="7">
        <f aca="true" t="shared" si="4" ref="M5:M68">L5-K5</f>
        <v>-1.9165724862353954</v>
      </c>
      <c r="N5" s="6">
        <v>454.47014808762924</v>
      </c>
      <c r="O5" s="6">
        <v>475</v>
      </c>
      <c r="P5" s="7">
        <f aca="true" t="shared" si="5" ref="P5:P68">O5-N5</f>
        <v>20.52985191237076</v>
      </c>
      <c r="Q5" s="6">
        <v>200.78674678945222</v>
      </c>
      <c r="R5" s="6">
        <v>179</v>
      </c>
      <c r="S5" s="7">
        <f aca="true" t="shared" si="6" ref="S5:S68">R5-Q5</f>
        <v>-21.786746789452224</v>
      </c>
      <c r="T5" s="6">
        <v>52.372299911647325</v>
      </c>
      <c r="U5" s="6">
        <v>52</v>
      </c>
      <c r="V5" s="7">
        <f aca="true" t="shared" si="7" ref="V5:V68">U5-T5</f>
        <v>-0.3722999116473247</v>
      </c>
      <c r="W5" s="6">
        <v>14</v>
      </c>
      <c r="X5" s="6">
        <v>14</v>
      </c>
      <c r="Y5" s="41">
        <f t="shared" si="0"/>
        <v>2641.1787732740777</v>
      </c>
      <c r="Z5" s="41">
        <f aca="true" t="shared" si="8" ref="Z5:Z68">X5+U5+R5+O5+L5+I5+F5+C5</f>
        <v>2605</v>
      </c>
      <c r="AA5" s="7">
        <f aca="true" t="shared" si="9" ref="AA5:AA68">Z5-Y5</f>
        <v>-36.178773274077685</v>
      </c>
      <c r="AB5" s="40">
        <f aca="true" t="shared" si="10" ref="AB5:AB68">IF(Y5=0,0,ABS(AA5)/Y5)</f>
        <v>0.013697964575578307</v>
      </c>
      <c r="AC5" s="42">
        <f aca="true" t="shared" si="11" ref="AC5:AC68">IF(AB5&gt;$AC$1,"y","")</f>
      </c>
      <c r="AD5" s="42"/>
      <c r="AE5" s="41">
        <f aca="true" t="shared" si="12" ref="AE5:AE68">E5+H5+K5+N5+Q5+T5</f>
        <v>2354.6864544360274</v>
      </c>
      <c r="AF5" s="10">
        <f aca="true" t="shared" si="13" ref="AF5:AF68">F5+I5+L5+O5+R5+U5</f>
        <v>2388</v>
      </c>
      <c r="AG5" s="7">
        <f aca="true" t="shared" si="14" ref="AG5:AG68">AF5-AE5</f>
        <v>33.31354556397264</v>
      </c>
      <c r="AH5" s="40">
        <f aca="true" t="shared" si="15" ref="AH5:AH68">IF(AE5=0,0,ABS(AG5)/AE5)</f>
        <v>0.014147762858707908</v>
      </c>
      <c r="AI5" s="46">
        <f aca="true" t="shared" si="16" ref="AI5:AI68">IF(AH5&gt;$AI$1,"y","")</f>
      </c>
    </row>
    <row r="6" spans="1:35" ht="15">
      <c r="A6" s="2" t="s">
        <v>2</v>
      </c>
      <c r="B6" s="6">
        <v>157.05222317266902</v>
      </c>
      <c r="C6" s="6">
        <v>117</v>
      </c>
      <c r="D6" s="7">
        <f t="shared" si="1"/>
        <v>-40.05222317266902</v>
      </c>
      <c r="E6" s="6">
        <v>285.55513545827773</v>
      </c>
      <c r="F6" s="6">
        <v>285</v>
      </c>
      <c r="G6" s="7">
        <f t="shared" si="2"/>
        <v>-0.5551354582777321</v>
      </c>
      <c r="H6" s="6">
        <v>281.8862058993638</v>
      </c>
      <c r="I6" s="6">
        <v>281</v>
      </c>
      <c r="J6" s="7">
        <f t="shared" si="3"/>
        <v>-0.8862058993638016</v>
      </c>
      <c r="K6" s="6">
        <v>338.7167294299276</v>
      </c>
      <c r="L6" s="6">
        <v>340</v>
      </c>
      <c r="M6" s="7">
        <f t="shared" si="4"/>
        <v>1.283270570072375</v>
      </c>
      <c r="N6" s="6">
        <v>406.93142966842123</v>
      </c>
      <c r="O6" s="6">
        <v>434</v>
      </c>
      <c r="P6" s="7">
        <f t="shared" si="5"/>
        <v>27.06857033157877</v>
      </c>
      <c r="Q6" s="6">
        <v>195.240151574274</v>
      </c>
      <c r="R6" s="6">
        <v>170</v>
      </c>
      <c r="S6" s="7">
        <f t="shared" si="6"/>
        <v>-25.240151574273995</v>
      </c>
      <c r="T6" s="6">
        <v>33.23626725162234</v>
      </c>
      <c r="U6" s="6">
        <v>34</v>
      </c>
      <c r="V6" s="7">
        <f t="shared" si="7"/>
        <v>0.763732748377663</v>
      </c>
      <c r="W6" s="6">
        <v>2</v>
      </c>
      <c r="X6" s="6">
        <v>2</v>
      </c>
      <c r="Y6" s="41">
        <f t="shared" si="0"/>
        <v>1700.6181424545557</v>
      </c>
      <c r="Z6" s="41">
        <f t="shared" si="8"/>
        <v>1663</v>
      </c>
      <c r="AA6" s="7">
        <f t="shared" si="9"/>
        <v>-37.61814245455571</v>
      </c>
      <c r="AB6" s="40">
        <f t="shared" si="10"/>
        <v>0.02212027586643305</v>
      </c>
      <c r="AC6" s="42">
        <f t="shared" si="11"/>
      </c>
      <c r="AD6" s="42"/>
      <c r="AE6" s="41">
        <f t="shared" si="12"/>
        <v>1541.5659192818869</v>
      </c>
      <c r="AF6" s="10">
        <f t="shared" si="13"/>
        <v>1544</v>
      </c>
      <c r="AG6" s="7">
        <f t="shared" si="14"/>
        <v>2.4340807181131368</v>
      </c>
      <c r="AH6" s="40">
        <f t="shared" si="15"/>
        <v>0.0015789663534122584</v>
      </c>
      <c r="AI6" s="46">
        <f t="shared" si="16"/>
      </c>
    </row>
    <row r="7" spans="1:35" ht="15">
      <c r="A7" s="2" t="s">
        <v>739</v>
      </c>
      <c r="B7" s="6">
        <v>0</v>
      </c>
      <c r="C7" s="6">
        <v>0</v>
      </c>
      <c r="D7" s="7">
        <f t="shared" si="1"/>
        <v>0</v>
      </c>
      <c r="E7" s="6">
        <v>0</v>
      </c>
      <c r="F7" s="6">
        <v>0</v>
      </c>
      <c r="G7" s="7">
        <f t="shared" si="2"/>
        <v>0</v>
      </c>
      <c r="H7" s="6">
        <v>0</v>
      </c>
      <c r="I7" s="6">
        <v>0</v>
      </c>
      <c r="J7" s="7">
        <f t="shared" si="3"/>
        <v>0</v>
      </c>
      <c r="K7" s="6">
        <v>0</v>
      </c>
      <c r="L7" s="6">
        <v>0</v>
      </c>
      <c r="M7" s="7">
        <f t="shared" si="4"/>
        <v>0</v>
      </c>
      <c r="N7" s="6">
        <v>0</v>
      </c>
      <c r="O7" s="6">
        <v>0</v>
      </c>
      <c r="P7" s="7">
        <f t="shared" si="5"/>
        <v>0</v>
      </c>
      <c r="Q7" s="6">
        <v>0</v>
      </c>
      <c r="R7" s="6">
        <v>1</v>
      </c>
      <c r="S7" s="7">
        <f t="shared" si="6"/>
        <v>1</v>
      </c>
      <c r="T7" s="6">
        <v>0</v>
      </c>
      <c r="U7" s="6">
        <v>0</v>
      </c>
      <c r="V7" s="7">
        <f t="shared" si="7"/>
        <v>0</v>
      </c>
      <c r="W7" s="6">
        <v>0</v>
      </c>
      <c r="X7" s="6">
        <v>0</v>
      </c>
      <c r="Y7" s="41">
        <f t="shared" si="0"/>
        <v>0</v>
      </c>
      <c r="Z7" s="41">
        <f t="shared" si="8"/>
        <v>1</v>
      </c>
      <c r="AA7" s="7">
        <f t="shared" si="9"/>
        <v>1</v>
      </c>
      <c r="AB7" s="40">
        <f t="shared" si="10"/>
        <v>0</v>
      </c>
      <c r="AC7" s="42">
        <f t="shared" si="11"/>
      </c>
      <c r="AD7" s="42"/>
      <c r="AE7" s="41">
        <f t="shared" si="12"/>
        <v>0</v>
      </c>
      <c r="AF7" s="10">
        <f t="shared" si="13"/>
        <v>1</v>
      </c>
      <c r="AG7" s="7">
        <f t="shared" si="14"/>
        <v>1</v>
      </c>
      <c r="AH7" s="40">
        <f t="shared" si="15"/>
        <v>0</v>
      </c>
      <c r="AI7" s="46">
        <f t="shared" si="16"/>
      </c>
    </row>
    <row r="8" spans="1:35" ht="15">
      <c r="A8" s="2" t="s">
        <v>3</v>
      </c>
      <c r="B8" s="6">
        <v>484.5799364558421</v>
      </c>
      <c r="C8" s="6">
        <v>361</v>
      </c>
      <c r="D8" s="7">
        <f t="shared" si="1"/>
        <v>-123.57993645584207</v>
      </c>
      <c r="E8" s="6">
        <v>672.3070031315943</v>
      </c>
      <c r="F8" s="6">
        <v>671</v>
      </c>
      <c r="G8" s="7">
        <f t="shared" si="2"/>
        <v>-1.3070031315943424</v>
      </c>
      <c r="H8" s="6">
        <v>600.2232142857142</v>
      </c>
      <c r="I8" s="6">
        <v>563</v>
      </c>
      <c r="J8" s="7">
        <f t="shared" si="3"/>
        <v>-37.22321428571422</v>
      </c>
      <c r="K8" s="6">
        <v>506.08264279530357</v>
      </c>
      <c r="L8" s="6">
        <v>508</v>
      </c>
      <c r="M8" s="7">
        <f t="shared" si="4"/>
        <v>1.9173572046964296</v>
      </c>
      <c r="N8" s="6">
        <v>418.34072208903115</v>
      </c>
      <c r="O8" s="6">
        <v>443</v>
      </c>
      <c r="P8" s="7">
        <f t="shared" si="5"/>
        <v>24.659277910968854</v>
      </c>
      <c r="Q8" s="6">
        <v>196.34947061730963</v>
      </c>
      <c r="R8" s="6">
        <v>172</v>
      </c>
      <c r="S8" s="7">
        <f t="shared" si="6"/>
        <v>-24.349470617309635</v>
      </c>
      <c r="T8" s="6">
        <v>84.60140754958412</v>
      </c>
      <c r="U8" s="6">
        <v>85</v>
      </c>
      <c r="V8" s="7">
        <f t="shared" si="7"/>
        <v>0.398592450415876</v>
      </c>
      <c r="W8" s="6">
        <v>10</v>
      </c>
      <c r="X8" s="6">
        <v>10</v>
      </c>
      <c r="Y8" s="41">
        <f t="shared" si="0"/>
        <v>2972.484396924379</v>
      </c>
      <c r="Z8" s="41">
        <f t="shared" si="8"/>
        <v>2813</v>
      </c>
      <c r="AA8" s="7">
        <f t="shared" si="9"/>
        <v>-159.48439692437887</v>
      </c>
      <c r="AB8" s="40">
        <f t="shared" si="10"/>
        <v>0.053653569078242064</v>
      </c>
      <c r="AC8" s="42">
        <f t="shared" si="11"/>
      </c>
      <c r="AD8" s="42"/>
      <c r="AE8" s="41">
        <f t="shared" si="12"/>
        <v>2477.904460468537</v>
      </c>
      <c r="AF8" s="10">
        <f t="shared" si="13"/>
        <v>2442</v>
      </c>
      <c r="AG8" s="7">
        <f t="shared" si="14"/>
        <v>-35.904460468536854</v>
      </c>
      <c r="AH8" s="40">
        <f t="shared" si="15"/>
        <v>0.014489848596401423</v>
      </c>
      <c r="AI8" s="46">
        <f t="shared" si="16"/>
      </c>
    </row>
    <row r="9" spans="1:35" ht="15">
      <c r="A9" s="2" t="s">
        <v>4</v>
      </c>
      <c r="B9" s="6">
        <v>241.61880488102926</v>
      </c>
      <c r="C9" s="6">
        <v>180</v>
      </c>
      <c r="D9" s="7">
        <f t="shared" si="1"/>
        <v>-61.61880488102926</v>
      </c>
      <c r="E9" s="6">
        <v>267.52007427143917</v>
      </c>
      <c r="F9" s="6">
        <v>267</v>
      </c>
      <c r="G9" s="7">
        <f t="shared" si="2"/>
        <v>-0.5200742714391708</v>
      </c>
      <c r="H9" s="6">
        <v>213.03469009061112</v>
      </c>
      <c r="I9" s="6">
        <v>222</v>
      </c>
      <c r="J9" s="7">
        <f t="shared" si="3"/>
        <v>8.965309909388878</v>
      </c>
      <c r="K9" s="6">
        <v>306.83750783652266</v>
      </c>
      <c r="L9" s="6">
        <v>318</v>
      </c>
      <c r="M9" s="7">
        <f t="shared" si="4"/>
        <v>11.162492163477339</v>
      </c>
      <c r="N9" s="6">
        <v>278.5768899365594</v>
      </c>
      <c r="O9" s="6">
        <v>284</v>
      </c>
      <c r="P9" s="7">
        <f t="shared" si="5"/>
        <v>5.4231100634406175</v>
      </c>
      <c r="Q9" s="6">
        <v>117.58781856177865</v>
      </c>
      <c r="R9" s="6">
        <v>105</v>
      </c>
      <c r="S9" s="7">
        <f t="shared" si="6"/>
        <v>-12.587818561778647</v>
      </c>
      <c r="T9" s="6">
        <v>45.32218261584865</v>
      </c>
      <c r="U9" s="6">
        <v>45</v>
      </c>
      <c r="V9" s="7">
        <f t="shared" si="7"/>
        <v>-0.3221826158486465</v>
      </c>
      <c r="W9" s="6">
        <v>5</v>
      </c>
      <c r="X9" s="6">
        <v>5</v>
      </c>
      <c r="Y9" s="41">
        <f t="shared" si="0"/>
        <v>1475.497968193789</v>
      </c>
      <c r="Z9" s="41">
        <f t="shared" si="8"/>
        <v>1426</v>
      </c>
      <c r="AA9" s="7">
        <f t="shared" si="9"/>
        <v>-49.49796819378889</v>
      </c>
      <c r="AB9" s="40">
        <f t="shared" si="10"/>
        <v>0.0335466190132279</v>
      </c>
      <c r="AC9" s="42">
        <f t="shared" si="11"/>
      </c>
      <c r="AD9" s="42"/>
      <c r="AE9" s="41">
        <f t="shared" si="12"/>
        <v>1228.8791633127598</v>
      </c>
      <c r="AF9" s="10">
        <f t="shared" si="13"/>
        <v>1241</v>
      </c>
      <c r="AG9" s="7">
        <f t="shared" si="14"/>
        <v>12.120836687240171</v>
      </c>
      <c r="AH9" s="40">
        <f t="shared" si="15"/>
        <v>0.009863326720070132</v>
      </c>
      <c r="AI9" s="46">
        <f t="shared" si="16"/>
      </c>
    </row>
    <row r="10" spans="1:35" ht="15">
      <c r="A10" s="2" t="s">
        <v>5</v>
      </c>
      <c r="B10" s="6">
        <v>381.22078103451287</v>
      </c>
      <c r="C10" s="6">
        <v>284</v>
      </c>
      <c r="D10" s="7">
        <f t="shared" si="1"/>
        <v>-97.22078103451287</v>
      </c>
      <c r="E10" s="6">
        <v>588.1433842596808</v>
      </c>
      <c r="F10" s="6">
        <v>587</v>
      </c>
      <c r="G10" s="7">
        <f t="shared" si="2"/>
        <v>-1.143384259680829</v>
      </c>
      <c r="H10" s="6">
        <v>671.5047835935994</v>
      </c>
      <c r="I10" s="6">
        <v>686</v>
      </c>
      <c r="J10" s="7">
        <f t="shared" si="3"/>
        <v>14.495216406400573</v>
      </c>
      <c r="K10" s="6">
        <v>618.6561440470149</v>
      </c>
      <c r="L10" s="6">
        <v>625</v>
      </c>
      <c r="M10" s="7">
        <f t="shared" si="4"/>
        <v>6.343855952985109</v>
      </c>
      <c r="N10" s="6">
        <v>759.6687203389451</v>
      </c>
      <c r="O10" s="6">
        <v>792</v>
      </c>
      <c r="P10" s="7">
        <f t="shared" si="5"/>
        <v>32.33127966105485</v>
      </c>
      <c r="Q10" s="6">
        <v>336.12367003980125</v>
      </c>
      <c r="R10" s="6">
        <v>303</v>
      </c>
      <c r="S10" s="7">
        <f t="shared" si="6"/>
        <v>-33.123670039801254</v>
      </c>
      <c r="T10" s="6">
        <v>89.63720561801176</v>
      </c>
      <c r="U10" s="6">
        <v>90</v>
      </c>
      <c r="V10" s="7">
        <f t="shared" si="7"/>
        <v>0.36279438198823755</v>
      </c>
      <c r="W10" s="6">
        <v>27</v>
      </c>
      <c r="X10" s="6">
        <v>27</v>
      </c>
      <c r="Y10" s="41">
        <f t="shared" si="0"/>
        <v>3471.954688931566</v>
      </c>
      <c r="Z10" s="41">
        <f t="shared" si="8"/>
        <v>3394</v>
      </c>
      <c r="AA10" s="7">
        <f t="shared" si="9"/>
        <v>-77.95468893156612</v>
      </c>
      <c r="AB10" s="40">
        <f t="shared" si="10"/>
        <v>0.022452680382057444</v>
      </c>
      <c r="AC10" s="42">
        <f t="shared" si="11"/>
      </c>
      <c r="AD10" s="42"/>
      <c r="AE10" s="41">
        <f t="shared" si="12"/>
        <v>3063.733907897053</v>
      </c>
      <c r="AF10" s="10">
        <f t="shared" si="13"/>
        <v>3083</v>
      </c>
      <c r="AG10" s="7">
        <f t="shared" si="14"/>
        <v>19.266092102946914</v>
      </c>
      <c r="AH10" s="40">
        <f t="shared" si="15"/>
        <v>0.006288435184689769</v>
      </c>
      <c r="AI10" s="46">
        <f t="shared" si="16"/>
      </c>
    </row>
    <row r="11" spans="1:35" ht="15">
      <c r="A11" s="2" t="s">
        <v>6</v>
      </c>
      <c r="B11" s="6">
        <v>138.25964945970009</v>
      </c>
      <c r="C11" s="6">
        <v>103</v>
      </c>
      <c r="D11" s="7">
        <f t="shared" si="1"/>
        <v>-35.259649459700086</v>
      </c>
      <c r="E11" s="6">
        <v>215.41878639834988</v>
      </c>
      <c r="F11" s="6">
        <v>215</v>
      </c>
      <c r="G11" s="7">
        <f t="shared" si="2"/>
        <v>-0.4187863983498801</v>
      </c>
      <c r="H11" s="6">
        <v>416.3491661846925</v>
      </c>
      <c r="I11" s="6">
        <v>418</v>
      </c>
      <c r="J11" s="7">
        <f t="shared" si="3"/>
        <v>1.6508338153075215</v>
      </c>
      <c r="K11" s="6">
        <v>243.07906464971276</v>
      </c>
      <c r="L11" s="6">
        <v>238</v>
      </c>
      <c r="M11" s="7">
        <f t="shared" si="4"/>
        <v>-5.0790646497127625</v>
      </c>
      <c r="N11" s="6">
        <v>368.9004549330548</v>
      </c>
      <c r="O11" s="6">
        <v>388</v>
      </c>
      <c r="P11" s="7">
        <f t="shared" si="5"/>
        <v>19.09954506694521</v>
      </c>
      <c r="Q11" s="6">
        <v>222.9731276501652</v>
      </c>
      <c r="R11" s="6">
        <v>201</v>
      </c>
      <c r="S11" s="7">
        <f t="shared" si="6"/>
        <v>-21.973127650165196</v>
      </c>
      <c r="T11" s="6">
        <v>53.37945952533285</v>
      </c>
      <c r="U11" s="6">
        <v>53</v>
      </c>
      <c r="V11" s="7">
        <f t="shared" si="7"/>
        <v>-0.3794595253328481</v>
      </c>
      <c r="W11" s="6">
        <v>5</v>
      </c>
      <c r="X11" s="6">
        <v>5</v>
      </c>
      <c r="Y11" s="41">
        <f t="shared" si="0"/>
        <v>1663.3597088010079</v>
      </c>
      <c r="Z11" s="41">
        <f t="shared" si="8"/>
        <v>1621</v>
      </c>
      <c r="AA11" s="7">
        <f t="shared" si="9"/>
        <v>-42.359708801007855</v>
      </c>
      <c r="AB11" s="40">
        <f t="shared" si="10"/>
        <v>0.025466354978347896</v>
      </c>
      <c r="AC11" s="42">
        <f t="shared" si="11"/>
      </c>
      <c r="AD11" s="42"/>
      <c r="AE11" s="41">
        <f t="shared" si="12"/>
        <v>1520.100059341308</v>
      </c>
      <c r="AF11" s="10">
        <f t="shared" si="13"/>
        <v>1513</v>
      </c>
      <c r="AG11" s="7">
        <f t="shared" si="14"/>
        <v>-7.100059341307997</v>
      </c>
      <c r="AH11" s="40">
        <f t="shared" si="15"/>
        <v>0.004670784201129895</v>
      </c>
      <c r="AI11" s="46">
        <f t="shared" si="16"/>
      </c>
    </row>
    <row r="12" spans="1:35" ht="15">
      <c r="A12" s="2" t="s">
        <v>7</v>
      </c>
      <c r="B12" s="6">
        <v>515.4534504128625</v>
      </c>
      <c r="C12" s="6">
        <v>384</v>
      </c>
      <c r="D12" s="7">
        <f t="shared" si="1"/>
        <v>-131.45345041286248</v>
      </c>
      <c r="E12" s="6">
        <v>794.5446400646114</v>
      </c>
      <c r="F12" s="6">
        <v>793</v>
      </c>
      <c r="G12" s="7">
        <f t="shared" si="2"/>
        <v>-1.5446400646113716</v>
      </c>
      <c r="H12" s="6">
        <v>910.4600443416233</v>
      </c>
      <c r="I12" s="6">
        <v>909</v>
      </c>
      <c r="J12" s="7">
        <f t="shared" si="3"/>
        <v>-1.460044341623302</v>
      </c>
      <c r="K12" s="6">
        <v>819.8937303553837</v>
      </c>
      <c r="L12" s="6">
        <v>821</v>
      </c>
      <c r="M12" s="7">
        <f t="shared" si="4"/>
        <v>1.1062696446163045</v>
      </c>
      <c r="N12" s="6">
        <v>839.5337672832148</v>
      </c>
      <c r="O12" s="6">
        <v>880</v>
      </c>
      <c r="P12" s="7">
        <f t="shared" si="5"/>
        <v>40.46623271678516</v>
      </c>
      <c r="Q12" s="6">
        <v>376.0591555890846</v>
      </c>
      <c r="R12" s="6">
        <v>338</v>
      </c>
      <c r="S12" s="7">
        <f t="shared" si="6"/>
        <v>-38.05915558908458</v>
      </c>
      <c r="T12" s="6">
        <v>135.9665478475459</v>
      </c>
      <c r="U12" s="6">
        <v>136</v>
      </c>
      <c r="V12" s="7">
        <f t="shared" si="7"/>
        <v>0.033452152454088946</v>
      </c>
      <c r="W12" s="6">
        <v>27</v>
      </c>
      <c r="X12" s="6">
        <v>27</v>
      </c>
      <c r="Y12" s="41">
        <f t="shared" si="0"/>
        <v>4418.911335894327</v>
      </c>
      <c r="Z12" s="41">
        <f t="shared" si="8"/>
        <v>4288</v>
      </c>
      <c r="AA12" s="7">
        <f t="shared" si="9"/>
        <v>-130.91133589432684</v>
      </c>
      <c r="AB12" s="40">
        <f t="shared" si="10"/>
        <v>0.029625246116831667</v>
      </c>
      <c r="AC12" s="42">
        <f t="shared" si="11"/>
      </c>
      <c r="AD12" s="42"/>
      <c r="AE12" s="41">
        <f t="shared" si="12"/>
        <v>3876.4578854814636</v>
      </c>
      <c r="AF12" s="10">
        <f t="shared" si="13"/>
        <v>3877</v>
      </c>
      <c r="AG12" s="7">
        <f t="shared" si="14"/>
        <v>0.5421145185364367</v>
      </c>
      <c r="AH12" s="40">
        <f t="shared" si="15"/>
        <v>0.00013984790614308582</v>
      </c>
      <c r="AI12" s="46">
        <f t="shared" si="16"/>
      </c>
    </row>
    <row r="13" spans="1:35" ht="15">
      <c r="A13" s="2" t="s">
        <v>8</v>
      </c>
      <c r="B13" s="6">
        <v>124.83638252186513</v>
      </c>
      <c r="C13" s="6">
        <v>93</v>
      </c>
      <c r="D13" s="7">
        <f t="shared" si="1"/>
        <v>-31.836382521865133</v>
      </c>
      <c r="E13" s="6">
        <v>208.40515149235708</v>
      </c>
      <c r="F13" s="6">
        <v>209</v>
      </c>
      <c r="G13" s="7">
        <f t="shared" si="2"/>
        <v>0.5948485076429222</v>
      </c>
      <c r="H13" s="6">
        <v>253.53558174281858</v>
      </c>
      <c r="I13" s="6">
        <v>257</v>
      </c>
      <c r="J13" s="7">
        <f t="shared" si="3"/>
        <v>3.4644182571814213</v>
      </c>
      <c r="K13" s="6">
        <v>243.07906464971276</v>
      </c>
      <c r="L13" s="6">
        <v>242</v>
      </c>
      <c r="M13" s="7">
        <f t="shared" si="4"/>
        <v>-1.0790646497127625</v>
      </c>
      <c r="N13" s="6">
        <v>359.3927112492131</v>
      </c>
      <c r="O13" s="6">
        <v>388</v>
      </c>
      <c r="P13" s="7">
        <f t="shared" si="5"/>
        <v>28.607288750786893</v>
      </c>
      <c r="Q13" s="6">
        <v>136.44624229338467</v>
      </c>
      <c r="R13" s="6">
        <v>112</v>
      </c>
      <c r="S13" s="7">
        <f t="shared" si="6"/>
        <v>-24.44624229338467</v>
      </c>
      <c r="T13" s="6">
        <v>33.23626725162234</v>
      </c>
      <c r="U13" s="6">
        <v>34</v>
      </c>
      <c r="V13" s="7">
        <f t="shared" si="7"/>
        <v>0.763732748377663</v>
      </c>
      <c r="W13" s="6">
        <v>3</v>
      </c>
      <c r="X13" s="6">
        <v>3</v>
      </c>
      <c r="Y13" s="41">
        <f t="shared" si="0"/>
        <v>1361.9314012009736</v>
      </c>
      <c r="Z13" s="41">
        <f t="shared" si="8"/>
        <v>1338</v>
      </c>
      <c r="AA13" s="7">
        <f t="shared" si="9"/>
        <v>-23.931401200973596</v>
      </c>
      <c r="AB13" s="40">
        <f t="shared" si="10"/>
        <v>0.01757166416742465</v>
      </c>
      <c r="AC13" s="42">
        <f t="shared" si="11"/>
      </c>
      <c r="AD13" s="42"/>
      <c r="AE13" s="41">
        <f t="shared" si="12"/>
        <v>1234.0950186791088</v>
      </c>
      <c r="AF13" s="10">
        <f t="shared" si="13"/>
        <v>1242</v>
      </c>
      <c r="AG13" s="7">
        <f t="shared" si="14"/>
        <v>7.904981320891238</v>
      </c>
      <c r="AH13" s="40">
        <f t="shared" si="15"/>
        <v>0.006405488395336197</v>
      </c>
      <c r="AI13" s="46">
        <f t="shared" si="16"/>
      </c>
    </row>
    <row r="14" spans="1:35" ht="15">
      <c r="A14" s="2" t="s">
        <v>9</v>
      </c>
      <c r="B14" s="6">
        <v>124.83638252186513</v>
      </c>
      <c r="C14" s="6">
        <v>93</v>
      </c>
      <c r="D14" s="7">
        <f t="shared" si="1"/>
        <v>-31.836382521865133</v>
      </c>
      <c r="E14" s="6">
        <v>237.46163896004148</v>
      </c>
      <c r="F14" s="6">
        <v>237</v>
      </c>
      <c r="G14" s="7">
        <f t="shared" si="2"/>
        <v>-0.4616389600414834</v>
      </c>
      <c r="H14" s="6">
        <v>247.86545691150954</v>
      </c>
      <c r="I14" s="6">
        <v>261</v>
      </c>
      <c r="J14" s="7">
        <f t="shared" si="3"/>
        <v>13.13454308849046</v>
      </c>
      <c r="K14" s="6">
        <v>404.46762396632533</v>
      </c>
      <c r="L14" s="6">
        <v>406</v>
      </c>
      <c r="M14" s="7">
        <f t="shared" si="4"/>
        <v>1.532376033674666</v>
      </c>
      <c r="N14" s="6">
        <v>262.4137256740286</v>
      </c>
      <c r="O14" s="6">
        <v>281</v>
      </c>
      <c r="P14" s="7">
        <f t="shared" si="5"/>
        <v>18.586274325971374</v>
      </c>
      <c r="Q14" s="6">
        <v>161.96058028320456</v>
      </c>
      <c r="R14" s="6">
        <v>141</v>
      </c>
      <c r="S14" s="7">
        <f t="shared" si="6"/>
        <v>-20.960580283204564</v>
      </c>
      <c r="T14" s="6">
        <v>32.22910763793681</v>
      </c>
      <c r="U14" s="6">
        <v>33</v>
      </c>
      <c r="V14" s="7">
        <f t="shared" si="7"/>
        <v>0.7708923620631865</v>
      </c>
      <c r="W14" s="6">
        <v>5</v>
      </c>
      <c r="X14" s="6">
        <v>5</v>
      </c>
      <c r="Y14" s="41">
        <f t="shared" si="0"/>
        <v>1476.2345159549113</v>
      </c>
      <c r="Z14" s="41">
        <f t="shared" si="8"/>
        <v>1457</v>
      </c>
      <c r="AA14" s="7">
        <f t="shared" si="9"/>
        <v>-19.23451595491133</v>
      </c>
      <c r="AB14" s="40">
        <f t="shared" si="10"/>
        <v>0.013029444676321883</v>
      </c>
      <c r="AC14" s="42">
        <f t="shared" si="11"/>
      </c>
      <c r="AD14" s="42"/>
      <c r="AE14" s="41">
        <f t="shared" si="12"/>
        <v>1346.3981334330463</v>
      </c>
      <c r="AF14" s="10">
        <f t="shared" si="13"/>
        <v>1359</v>
      </c>
      <c r="AG14" s="7">
        <f t="shared" si="14"/>
        <v>12.601866566953731</v>
      </c>
      <c r="AH14" s="40">
        <f t="shared" si="15"/>
        <v>0.009359688084847153</v>
      </c>
      <c r="AI14" s="46">
        <f t="shared" si="16"/>
      </c>
    </row>
    <row r="15" spans="1:35" ht="15">
      <c r="A15" s="2" t="s">
        <v>10</v>
      </c>
      <c r="B15" s="6">
        <v>240.27647818724577</v>
      </c>
      <c r="C15" s="6">
        <v>178</v>
      </c>
      <c r="D15" s="7">
        <f t="shared" si="1"/>
        <v>-62.27647818724577</v>
      </c>
      <c r="E15" s="6">
        <v>257.50059583430664</v>
      </c>
      <c r="F15" s="6">
        <v>257</v>
      </c>
      <c r="G15" s="7">
        <f t="shared" si="2"/>
        <v>-0.5005958343066368</v>
      </c>
      <c r="H15" s="6">
        <v>383.94845286292656</v>
      </c>
      <c r="I15" s="6">
        <v>392</v>
      </c>
      <c r="J15" s="7">
        <f t="shared" si="3"/>
        <v>8.051547137073442</v>
      </c>
      <c r="K15" s="6">
        <v>519.0335765676244</v>
      </c>
      <c r="L15" s="6">
        <v>521</v>
      </c>
      <c r="M15" s="7">
        <f t="shared" si="4"/>
        <v>1.9664234323755636</v>
      </c>
      <c r="N15" s="6">
        <v>368.9004549330548</v>
      </c>
      <c r="O15" s="6">
        <v>388</v>
      </c>
      <c r="P15" s="7">
        <f t="shared" si="5"/>
        <v>19.09954506694521</v>
      </c>
      <c r="Q15" s="6">
        <v>231.84767999445037</v>
      </c>
      <c r="R15" s="6">
        <v>209</v>
      </c>
      <c r="S15" s="7">
        <f t="shared" si="6"/>
        <v>-22.847679994450374</v>
      </c>
      <c r="T15" s="6">
        <v>46.32934222953417</v>
      </c>
      <c r="U15" s="6">
        <v>46</v>
      </c>
      <c r="V15" s="7">
        <f t="shared" si="7"/>
        <v>-0.3293422295341699</v>
      </c>
      <c r="W15" s="6">
        <v>12</v>
      </c>
      <c r="X15" s="6">
        <v>12</v>
      </c>
      <c r="Y15" s="41">
        <f t="shared" si="0"/>
        <v>2059.8365806091424</v>
      </c>
      <c r="Z15" s="41">
        <f t="shared" si="8"/>
        <v>2003</v>
      </c>
      <c r="AA15" s="7">
        <f t="shared" si="9"/>
        <v>-56.8365806091424</v>
      </c>
      <c r="AB15" s="40">
        <f t="shared" si="10"/>
        <v>0.0275927620395665</v>
      </c>
      <c r="AC15" s="42">
        <f t="shared" si="11"/>
      </c>
      <c r="AD15" s="42"/>
      <c r="AE15" s="41">
        <f t="shared" si="12"/>
        <v>1807.560102421897</v>
      </c>
      <c r="AF15" s="10">
        <f t="shared" si="13"/>
        <v>1813</v>
      </c>
      <c r="AG15" s="7">
        <f t="shared" si="14"/>
        <v>5.439897578103</v>
      </c>
      <c r="AH15" s="40">
        <f t="shared" si="15"/>
        <v>0.0030095251443170495</v>
      </c>
      <c r="AI15" s="46">
        <f t="shared" si="16"/>
      </c>
    </row>
    <row r="16" spans="1:35" ht="15">
      <c r="A16" s="2" t="s">
        <v>11</v>
      </c>
      <c r="B16" s="6">
        <v>169.1331634167205</v>
      </c>
      <c r="C16" s="6">
        <v>126</v>
      </c>
      <c r="D16" s="7">
        <f t="shared" si="1"/>
        <v>-43.13316341672049</v>
      </c>
      <c r="E16" s="6">
        <v>467.9096430140902</v>
      </c>
      <c r="F16" s="6">
        <v>467</v>
      </c>
      <c r="G16" s="7">
        <f t="shared" si="2"/>
        <v>-0.909643014090193</v>
      </c>
      <c r="H16" s="6">
        <v>718.4858179101601</v>
      </c>
      <c r="I16" s="6">
        <v>737</v>
      </c>
      <c r="J16" s="7">
        <f t="shared" si="3"/>
        <v>18.514182089839892</v>
      </c>
      <c r="K16" s="6">
        <v>513.056222518861</v>
      </c>
      <c r="L16" s="6">
        <v>518</v>
      </c>
      <c r="M16" s="7">
        <f t="shared" si="4"/>
        <v>4.943777481139023</v>
      </c>
      <c r="N16" s="6">
        <v>450.66705061409266</v>
      </c>
      <c r="O16" s="6">
        <v>471</v>
      </c>
      <c r="P16" s="7">
        <f t="shared" si="5"/>
        <v>20.33294938590734</v>
      </c>
      <c r="Q16" s="6">
        <v>307.28137492087444</v>
      </c>
      <c r="R16" s="6">
        <v>276</v>
      </c>
      <c r="S16" s="7">
        <f t="shared" si="6"/>
        <v>-31.28137492087444</v>
      </c>
      <c r="T16" s="6">
        <v>65.46537488955914</v>
      </c>
      <c r="U16" s="6">
        <v>68</v>
      </c>
      <c r="V16" s="7">
        <f t="shared" si="7"/>
        <v>2.5346251104408566</v>
      </c>
      <c r="W16" s="6">
        <v>14</v>
      </c>
      <c r="X16" s="6">
        <v>14</v>
      </c>
      <c r="Y16" s="41">
        <f t="shared" si="0"/>
        <v>2705.998647284358</v>
      </c>
      <c r="Z16" s="41">
        <f t="shared" si="8"/>
        <v>2677</v>
      </c>
      <c r="AA16" s="7">
        <f t="shared" si="9"/>
        <v>-28.998647284357958</v>
      </c>
      <c r="AB16" s="40">
        <f t="shared" si="10"/>
        <v>0.010716430813245213</v>
      </c>
      <c r="AC16" s="42">
        <f t="shared" si="11"/>
      </c>
      <c r="AD16" s="42"/>
      <c r="AE16" s="41">
        <f t="shared" si="12"/>
        <v>2522.8654838676375</v>
      </c>
      <c r="AF16" s="10">
        <f t="shared" si="13"/>
        <v>2537</v>
      </c>
      <c r="AG16" s="7">
        <f t="shared" si="14"/>
        <v>14.134516132362478</v>
      </c>
      <c r="AH16" s="40">
        <f t="shared" si="15"/>
        <v>0.005602564315356913</v>
      </c>
      <c r="AI16" s="46">
        <f t="shared" si="16"/>
      </c>
    </row>
    <row r="17" spans="1:35" ht="15">
      <c r="A17" s="2" t="s">
        <v>12</v>
      </c>
      <c r="B17" s="6">
        <v>157.05222317266902</v>
      </c>
      <c r="C17" s="6">
        <v>117</v>
      </c>
      <c r="D17" s="7">
        <f t="shared" si="1"/>
        <v>-40.05222317266902</v>
      </c>
      <c r="E17" s="6">
        <v>487.9485998883553</v>
      </c>
      <c r="F17" s="6">
        <v>487</v>
      </c>
      <c r="G17" s="7">
        <f t="shared" si="2"/>
        <v>-0.9485998883553179</v>
      </c>
      <c r="H17" s="6">
        <v>727.3960140736456</v>
      </c>
      <c r="I17" s="6">
        <v>738</v>
      </c>
      <c r="J17" s="7">
        <f t="shared" si="3"/>
        <v>10.603985926354426</v>
      </c>
      <c r="K17" s="6">
        <v>554.897700860205</v>
      </c>
      <c r="L17" s="6">
        <v>559</v>
      </c>
      <c r="M17" s="7">
        <f t="shared" si="4"/>
        <v>4.102299139795036</v>
      </c>
      <c r="N17" s="6">
        <v>473.48563545531255</v>
      </c>
      <c r="O17" s="6">
        <v>496</v>
      </c>
      <c r="P17" s="7">
        <f t="shared" si="5"/>
        <v>22.514364544687453</v>
      </c>
      <c r="Q17" s="6">
        <v>289.53227023230403</v>
      </c>
      <c r="R17" s="6">
        <v>260</v>
      </c>
      <c r="S17" s="7">
        <f t="shared" si="6"/>
        <v>-29.53227023230403</v>
      </c>
      <c r="T17" s="6">
        <v>53.37945952533285</v>
      </c>
      <c r="U17" s="6">
        <v>55</v>
      </c>
      <c r="V17" s="7">
        <f t="shared" si="7"/>
        <v>1.620540474667152</v>
      </c>
      <c r="W17" s="6">
        <v>9</v>
      </c>
      <c r="X17" s="6">
        <v>9</v>
      </c>
      <c r="Y17" s="41">
        <f t="shared" si="0"/>
        <v>2752.6919032078245</v>
      </c>
      <c r="Z17" s="41">
        <f t="shared" si="8"/>
        <v>2721</v>
      </c>
      <c r="AA17" s="7">
        <f t="shared" si="9"/>
        <v>-31.691903207824453</v>
      </c>
      <c r="AB17" s="40">
        <f t="shared" si="10"/>
        <v>0.011513058606701527</v>
      </c>
      <c r="AC17" s="42">
        <f t="shared" si="11"/>
      </c>
      <c r="AD17" s="42"/>
      <c r="AE17" s="41">
        <f t="shared" si="12"/>
        <v>2586.639680035156</v>
      </c>
      <c r="AF17" s="10">
        <f t="shared" si="13"/>
        <v>2595</v>
      </c>
      <c r="AG17" s="7">
        <f t="shared" si="14"/>
        <v>8.360319964844166</v>
      </c>
      <c r="AH17" s="40">
        <f t="shared" si="15"/>
        <v>0.003232116181226501</v>
      </c>
      <c r="AI17" s="46">
        <f t="shared" si="16"/>
      </c>
    </row>
    <row r="18" spans="1:35" ht="15">
      <c r="A18" s="2" t="s">
        <v>13</v>
      </c>
      <c r="B18" s="6">
        <v>738.2796815809228</v>
      </c>
      <c r="C18" s="6">
        <v>550</v>
      </c>
      <c r="D18" s="7">
        <f t="shared" si="1"/>
        <v>-188.27968158092278</v>
      </c>
      <c r="E18" s="6">
        <v>1419.7600945416827</v>
      </c>
      <c r="F18" s="6">
        <v>1417</v>
      </c>
      <c r="G18" s="7">
        <f t="shared" si="2"/>
        <v>-2.760094541682747</v>
      </c>
      <c r="H18" s="6">
        <v>1170.475768748795</v>
      </c>
      <c r="I18" s="6">
        <v>1228</v>
      </c>
      <c r="J18" s="7">
        <f t="shared" si="3"/>
        <v>57.52423125120504</v>
      </c>
      <c r="K18" s="6">
        <v>602.7165332503124</v>
      </c>
      <c r="L18" s="6">
        <v>612</v>
      </c>
      <c r="M18" s="7">
        <f t="shared" si="4"/>
        <v>9.283466749687591</v>
      </c>
      <c r="N18" s="6">
        <v>942.2173990687044</v>
      </c>
      <c r="O18" s="6">
        <v>989</v>
      </c>
      <c r="P18" s="7">
        <f t="shared" si="5"/>
        <v>46.78260093129563</v>
      </c>
      <c r="Q18" s="6">
        <v>548.0036072596099</v>
      </c>
      <c r="R18" s="6">
        <v>489</v>
      </c>
      <c r="S18" s="7">
        <f t="shared" si="6"/>
        <v>-59.00360725960991</v>
      </c>
      <c r="T18" s="6">
        <v>122.8734728696341</v>
      </c>
      <c r="U18" s="6">
        <v>123</v>
      </c>
      <c r="V18" s="7">
        <f t="shared" si="7"/>
        <v>0.12652713036590058</v>
      </c>
      <c r="W18" s="6">
        <v>16</v>
      </c>
      <c r="X18" s="6">
        <v>16</v>
      </c>
      <c r="Y18" s="41">
        <f t="shared" si="0"/>
        <v>5560.32655731966</v>
      </c>
      <c r="Z18" s="41">
        <f t="shared" si="8"/>
        <v>5424</v>
      </c>
      <c r="AA18" s="7">
        <f t="shared" si="9"/>
        <v>-136.32655731966042</v>
      </c>
      <c r="AB18" s="40">
        <f t="shared" si="10"/>
        <v>0.02451772497789703</v>
      </c>
      <c r="AC18" s="42">
        <f t="shared" si="11"/>
      </c>
      <c r="AD18" s="42"/>
      <c r="AE18" s="41">
        <f t="shared" si="12"/>
        <v>4806.046875738739</v>
      </c>
      <c r="AF18" s="10">
        <f t="shared" si="13"/>
        <v>4858</v>
      </c>
      <c r="AG18" s="7">
        <f t="shared" si="14"/>
        <v>51.95312426126111</v>
      </c>
      <c r="AH18" s="40">
        <f t="shared" si="15"/>
        <v>0.010809949549914738</v>
      </c>
      <c r="AI18" s="46">
        <f t="shared" si="16"/>
      </c>
    </row>
    <row r="19" spans="1:35" ht="15">
      <c r="A19" s="2" t="s">
        <v>14</v>
      </c>
      <c r="B19" s="6">
        <v>471.1566695180071</v>
      </c>
      <c r="C19" s="6">
        <v>351</v>
      </c>
      <c r="D19" s="7">
        <f t="shared" si="1"/>
        <v>-120.1566695180071</v>
      </c>
      <c r="E19" s="6">
        <v>386.75186767331655</v>
      </c>
      <c r="F19" s="6">
        <v>386</v>
      </c>
      <c r="G19" s="7">
        <f t="shared" si="2"/>
        <v>-0.7518676733165535</v>
      </c>
      <c r="H19" s="6">
        <v>480.3405749951803</v>
      </c>
      <c r="I19" s="6">
        <v>511</v>
      </c>
      <c r="J19" s="7">
        <f t="shared" si="3"/>
        <v>30.659425004819695</v>
      </c>
      <c r="K19" s="6">
        <v>469.2222928279292</v>
      </c>
      <c r="L19" s="6">
        <v>468</v>
      </c>
      <c r="M19" s="7">
        <f t="shared" si="4"/>
        <v>-1.2222928279292091</v>
      </c>
      <c r="N19" s="6">
        <v>310.9032184616209</v>
      </c>
      <c r="O19" s="6">
        <v>327</v>
      </c>
      <c r="P19" s="7">
        <f t="shared" si="5"/>
        <v>16.096781538379105</v>
      </c>
      <c r="Q19" s="6">
        <v>139.77419942249162</v>
      </c>
      <c r="R19" s="6">
        <v>126</v>
      </c>
      <c r="S19" s="7">
        <f t="shared" si="6"/>
        <v>-13.77419942249162</v>
      </c>
      <c r="T19" s="6">
        <v>44.31502300216312</v>
      </c>
      <c r="U19" s="6">
        <v>44</v>
      </c>
      <c r="V19" s="7">
        <f t="shared" si="7"/>
        <v>-0.31502300216312307</v>
      </c>
      <c r="W19" s="6">
        <v>6</v>
      </c>
      <c r="X19" s="6">
        <v>6</v>
      </c>
      <c r="Y19" s="41">
        <f t="shared" si="0"/>
        <v>2308.4638459007087</v>
      </c>
      <c r="Z19" s="41">
        <f t="shared" si="8"/>
        <v>2219</v>
      </c>
      <c r="AA19" s="7">
        <f t="shared" si="9"/>
        <v>-89.46384590070875</v>
      </c>
      <c r="AB19" s="40">
        <f t="shared" si="10"/>
        <v>0.038754709569992</v>
      </c>
      <c r="AC19" s="42">
        <f t="shared" si="11"/>
      </c>
      <c r="AD19" s="42"/>
      <c r="AE19" s="41">
        <f t="shared" si="12"/>
        <v>1831.3071763827018</v>
      </c>
      <c r="AF19" s="10">
        <f t="shared" si="13"/>
        <v>1862</v>
      </c>
      <c r="AG19" s="7">
        <f t="shared" si="14"/>
        <v>30.692823617298245</v>
      </c>
      <c r="AH19" s="40">
        <f t="shared" si="15"/>
        <v>0.01676006298294773</v>
      </c>
      <c r="AI19" s="46">
        <f t="shared" si="16"/>
      </c>
    </row>
    <row r="20" spans="1:35" ht="15">
      <c r="A20" s="2" t="s">
        <v>15</v>
      </c>
      <c r="B20" s="6">
        <v>71.14331477052528</v>
      </c>
      <c r="C20" s="6">
        <v>53</v>
      </c>
      <c r="D20" s="7">
        <f t="shared" si="1"/>
        <v>-18.14331477052528</v>
      </c>
      <c r="E20" s="6">
        <v>154.2999679318413</v>
      </c>
      <c r="F20" s="6">
        <v>154</v>
      </c>
      <c r="G20" s="7">
        <f t="shared" si="2"/>
        <v>-0.29996793184130865</v>
      </c>
      <c r="H20" s="6">
        <v>210.60463659147868</v>
      </c>
      <c r="I20" s="6">
        <v>247</v>
      </c>
      <c r="J20" s="7">
        <f t="shared" si="3"/>
        <v>36.39536340852132</v>
      </c>
      <c r="K20" s="6">
        <v>155.41120526784914</v>
      </c>
      <c r="L20" s="6">
        <v>150</v>
      </c>
      <c r="M20" s="7">
        <f t="shared" si="4"/>
        <v>-5.411205267849141</v>
      </c>
      <c r="N20" s="6">
        <v>173.04093504591742</v>
      </c>
      <c r="O20" s="6">
        <v>182</v>
      </c>
      <c r="P20" s="7">
        <f t="shared" si="5"/>
        <v>8.959064954082578</v>
      </c>
      <c r="Q20" s="6">
        <v>79.87097109856663</v>
      </c>
      <c r="R20" s="6">
        <v>72</v>
      </c>
      <c r="S20" s="7">
        <f t="shared" si="6"/>
        <v>-7.870971098566628</v>
      </c>
      <c r="T20" s="6">
        <v>31.221948024251287</v>
      </c>
      <c r="U20" s="6">
        <v>31</v>
      </c>
      <c r="V20" s="7">
        <f t="shared" si="7"/>
        <v>-0.22194802425128657</v>
      </c>
      <c r="W20" s="6">
        <v>1</v>
      </c>
      <c r="X20" s="6">
        <v>1</v>
      </c>
      <c r="Y20" s="41">
        <f t="shared" si="0"/>
        <v>876.5929787304298</v>
      </c>
      <c r="Z20" s="41">
        <f t="shared" si="8"/>
        <v>890</v>
      </c>
      <c r="AA20" s="7">
        <f t="shared" si="9"/>
        <v>13.407021269570237</v>
      </c>
      <c r="AB20" s="40">
        <f t="shared" si="10"/>
        <v>0.015294465726827558</v>
      </c>
      <c r="AC20" s="42">
        <f t="shared" si="11"/>
      </c>
      <c r="AD20" s="42"/>
      <c r="AE20" s="41">
        <f t="shared" si="12"/>
        <v>804.4496639599046</v>
      </c>
      <c r="AF20" s="10">
        <f t="shared" si="13"/>
        <v>836</v>
      </c>
      <c r="AG20" s="7">
        <f t="shared" si="14"/>
        <v>31.55033604009543</v>
      </c>
      <c r="AH20" s="40">
        <f t="shared" si="15"/>
        <v>0.039219776517512434</v>
      </c>
      <c r="AI20" s="46" t="str">
        <f t="shared" si="16"/>
        <v>y</v>
      </c>
    </row>
    <row r="21" spans="1:35" ht="15">
      <c r="A21" s="2" t="s">
        <v>16</v>
      </c>
      <c r="B21" s="6">
        <v>242.96113157481278</v>
      </c>
      <c r="C21" s="6">
        <v>181</v>
      </c>
      <c r="D21" s="7">
        <f t="shared" si="1"/>
        <v>-61.96113157481278</v>
      </c>
      <c r="E21" s="6">
        <v>534.038200699165</v>
      </c>
      <c r="F21" s="6">
        <v>533</v>
      </c>
      <c r="G21" s="7">
        <f t="shared" si="2"/>
        <v>-1.0382006991650314</v>
      </c>
      <c r="H21" s="6">
        <v>664.214623096202</v>
      </c>
      <c r="I21" s="6">
        <v>647</v>
      </c>
      <c r="J21" s="7">
        <f t="shared" si="3"/>
        <v>-17.21462309620199</v>
      </c>
      <c r="K21" s="6">
        <v>575.8184400308769</v>
      </c>
      <c r="L21" s="6">
        <v>584</v>
      </c>
      <c r="M21" s="7">
        <f t="shared" si="4"/>
        <v>8.1815599691231</v>
      </c>
      <c r="N21" s="6">
        <v>567.6122979253446</v>
      </c>
      <c r="O21" s="6">
        <v>597</v>
      </c>
      <c r="P21" s="7">
        <f t="shared" si="5"/>
        <v>29.387702074655408</v>
      </c>
      <c r="Q21" s="6">
        <v>288.4229511892684</v>
      </c>
      <c r="R21" s="6">
        <v>254</v>
      </c>
      <c r="S21" s="7">
        <f t="shared" si="6"/>
        <v>-34.42295118926842</v>
      </c>
      <c r="T21" s="6">
        <v>82.58708832221308</v>
      </c>
      <c r="U21" s="6">
        <v>85</v>
      </c>
      <c r="V21" s="7">
        <f t="shared" si="7"/>
        <v>2.412911677786923</v>
      </c>
      <c r="W21" s="6">
        <v>14</v>
      </c>
      <c r="X21" s="6">
        <v>14</v>
      </c>
      <c r="Y21" s="41">
        <f t="shared" si="0"/>
        <v>2969.654732837883</v>
      </c>
      <c r="Z21" s="41">
        <f t="shared" si="8"/>
        <v>2895</v>
      </c>
      <c r="AA21" s="7">
        <f t="shared" si="9"/>
        <v>-74.65473283788288</v>
      </c>
      <c r="AB21" s="40">
        <f t="shared" si="10"/>
        <v>0.02513919615380364</v>
      </c>
      <c r="AC21" s="42">
        <f t="shared" si="11"/>
      </c>
      <c r="AD21" s="42"/>
      <c r="AE21" s="41">
        <f t="shared" si="12"/>
        <v>2712.6936012630704</v>
      </c>
      <c r="AF21" s="10">
        <f t="shared" si="13"/>
        <v>2700</v>
      </c>
      <c r="AG21" s="7">
        <f t="shared" si="14"/>
        <v>-12.693601263070377</v>
      </c>
      <c r="AH21" s="40">
        <f t="shared" si="15"/>
        <v>0.004679334686807256</v>
      </c>
      <c r="AI21" s="46">
        <f t="shared" si="16"/>
      </c>
    </row>
    <row r="22" spans="1:35" ht="15">
      <c r="A22" s="2" t="s">
        <v>17</v>
      </c>
      <c r="B22" s="6">
        <v>88.59356178971073</v>
      </c>
      <c r="C22" s="6">
        <v>66</v>
      </c>
      <c r="D22" s="7">
        <f t="shared" si="1"/>
        <v>-22.593561789710733</v>
      </c>
      <c r="E22" s="6">
        <v>162.31555068154734</v>
      </c>
      <c r="F22" s="6">
        <v>162</v>
      </c>
      <c r="G22" s="7">
        <f t="shared" si="2"/>
        <v>-0.3155506815473359</v>
      </c>
      <c r="H22" s="6">
        <v>212.224672257567</v>
      </c>
      <c r="I22" s="6">
        <v>217</v>
      </c>
      <c r="J22" s="7">
        <f t="shared" si="3"/>
        <v>4.7753277424330065</v>
      </c>
      <c r="K22" s="6">
        <v>260.0149011212091</v>
      </c>
      <c r="L22" s="6">
        <v>261</v>
      </c>
      <c r="M22" s="7">
        <f t="shared" si="4"/>
        <v>0.9850988787908932</v>
      </c>
      <c r="N22" s="6">
        <v>187.30255057167986</v>
      </c>
      <c r="O22" s="6">
        <v>197</v>
      </c>
      <c r="P22" s="7">
        <f t="shared" si="5"/>
        <v>9.697449428320141</v>
      </c>
      <c r="Q22" s="6">
        <v>105.38530908838653</v>
      </c>
      <c r="R22" s="6">
        <v>95</v>
      </c>
      <c r="S22" s="7">
        <f t="shared" si="6"/>
        <v>-10.385309088386535</v>
      </c>
      <c r="T22" s="6">
        <v>34.24342686530786</v>
      </c>
      <c r="U22" s="6">
        <v>34</v>
      </c>
      <c r="V22" s="7">
        <f t="shared" si="7"/>
        <v>-0.2434268653078604</v>
      </c>
      <c r="W22" s="6">
        <v>1</v>
      </c>
      <c r="X22" s="6">
        <v>1</v>
      </c>
      <c r="Y22" s="41">
        <f t="shared" si="0"/>
        <v>1051.0799723754085</v>
      </c>
      <c r="Z22" s="41">
        <f t="shared" si="8"/>
        <v>1033</v>
      </c>
      <c r="AA22" s="7">
        <f t="shared" si="9"/>
        <v>-18.079972375408488</v>
      </c>
      <c r="AB22" s="40">
        <f t="shared" si="10"/>
        <v>0.01720132896695606</v>
      </c>
      <c r="AC22" s="42">
        <f t="shared" si="11"/>
      </c>
      <c r="AD22" s="42"/>
      <c r="AE22" s="41">
        <f t="shared" si="12"/>
        <v>961.4864105856975</v>
      </c>
      <c r="AF22" s="10">
        <f t="shared" si="13"/>
        <v>966</v>
      </c>
      <c r="AG22" s="7">
        <f t="shared" si="14"/>
        <v>4.513589414302487</v>
      </c>
      <c r="AH22" s="40">
        <f t="shared" si="15"/>
        <v>0.004694387112089287</v>
      </c>
      <c r="AI22" s="46">
        <f t="shared" si="16"/>
      </c>
    </row>
    <row r="23" spans="1:35" ht="15">
      <c r="A23" s="2" t="s">
        <v>18</v>
      </c>
      <c r="B23" s="6">
        <v>688.6135939109334</v>
      </c>
      <c r="C23" s="6">
        <v>513</v>
      </c>
      <c r="D23" s="7">
        <f t="shared" si="1"/>
        <v>-175.61359391093345</v>
      </c>
      <c r="E23" s="6">
        <v>1090.1192539600215</v>
      </c>
      <c r="F23" s="6">
        <v>1088</v>
      </c>
      <c r="G23" s="7">
        <f t="shared" si="2"/>
        <v>-2.119253960021524</v>
      </c>
      <c r="H23" s="6">
        <v>986.6017206477733</v>
      </c>
      <c r="I23" s="6">
        <v>981</v>
      </c>
      <c r="J23" s="7">
        <f t="shared" si="3"/>
        <v>-5.601720647773277</v>
      </c>
      <c r="K23" s="6">
        <v>665.4787507623284</v>
      </c>
      <c r="L23" s="6">
        <v>669</v>
      </c>
      <c r="M23" s="7">
        <f t="shared" si="4"/>
        <v>3.5212492376715545</v>
      </c>
      <c r="N23" s="6">
        <v>563.8092004518079</v>
      </c>
      <c r="O23" s="6">
        <v>589</v>
      </c>
      <c r="P23" s="7">
        <f t="shared" si="5"/>
        <v>25.190799548192103</v>
      </c>
      <c r="Q23" s="6">
        <v>429.30646965479565</v>
      </c>
      <c r="R23" s="6">
        <v>386</v>
      </c>
      <c r="S23" s="7">
        <f t="shared" si="6"/>
        <v>-43.30646965479565</v>
      </c>
      <c r="T23" s="6">
        <v>105.75175943698017</v>
      </c>
      <c r="U23" s="6">
        <v>105</v>
      </c>
      <c r="V23" s="7">
        <f t="shared" si="7"/>
        <v>-0.7517594369801657</v>
      </c>
      <c r="W23" s="6">
        <v>21</v>
      </c>
      <c r="X23" s="6">
        <v>21</v>
      </c>
      <c r="Y23" s="41">
        <f t="shared" si="0"/>
        <v>4550.68074882464</v>
      </c>
      <c r="Z23" s="41">
        <f t="shared" si="8"/>
        <v>4352</v>
      </c>
      <c r="AA23" s="7">
        <f t="shared" si="9"/>
        <v>-198.68074882464043</v>
      </c>
      <c r="AB23" s="40">
        <f t="shared" si="10"/>
        <v>0.04365956651122057</v>
      </c>
      <c r="AC23" s="42">
        <f t="shared" si="11"/>
      </c>
      <c r="AD23" s="42"/>
      <c r="AE23" s="41">
        <f t="shared" si="12"/>
        <v>3841.067154913707</v>
      </c>
      <c r="AF23" s="10">
        <f t="shared" si="13"/>
        <v>3818</v>
      </c>
      <c r="AG23" s="7">
        <f t="shared" si="14"/>
        <v>-23.067154913706872</v>
      </c>
      <c r="AH23" s="40">
        <f t="shared" si="15"/>
        <v>0.006005402661132359</v>
      </c>
      <c r="AI23" s="46">
        <f t="shared" si="16"/>
      </c>
    </row>
    <row r="24" spans="1:35" ht="15">
      <c r="A24" s="2" t="s">
        <v>19</v>
      </c>
      <c r="B24" s="6">
        <v>24.16188048810293</v>
      </c>
      <c r="C24" s="6">
        <v>18</v>
      </c>
      <c r="D24" s="7">
        <f t="shared" si="1"/>
        <v>-6.1618804881029305</v>
      </c>
      <c r="E24" s="6">
        <v>47.091548654522995</v>
      </c>
      <c r="F24" s="6">
        <v>47</v>
      </c>
      <c r="G24" s="7">
        <f t="shared" si="2"/>
        <v>-0.09154865452299532</v>
      </c>
      <c r="H24" s="6">
        <v>67.23148014266435</v>
      </c>
      <c r="I24" s="6">
        <v>64</v>
      </c>
      <c r="J24" s="7">
        <f t="shared" si="3"/>
        <v>-3.2314801426643527</v>
      </c>
      <c r="K24" s="6">
        <v>79.69805398351238</v>
      </c>
      <c r="L24" s="6">
        <v>80</v>
      </c>
      <c r="M24" s="7">
        <f t="shared" si="4"/>
        <v>0.3019460164876193</v>
      </c>
      <c r="N24" s="6">
        <v>53.24336462951305</v>
      </c>
      <c r="O24" s="6">
        <v>56</v>
      </c>
      <c r="P24" s="7">
        <f t="shared" si="5"/>
        <v>2.756635370486947</v>
      </c>
      <c r="Q24" s="6">
        <v>33.27957129106943</v>
      </c>
      <c r="R24" s="6">
        <v>30</v>
      </c>
      <c r="S24" s="7">
        <f t="shared" si="6"/>
        <v>-3.2795712910694306</v>
      </c>
      <c r="T24" s="6">
        <v>12.085915364226304</v>
      </c>
      <c r="U24" s="6">
        <v>12</v>
      </c>
      <c r="V24" s="7">
        <f t="shared" si="7"/>
        <v>-0.08591536422630419</v>
      </c>
      <c r="W24" s="6">
        <v>4</v>
      </c>
      <c r="X24" s="6">
        <v>4</v>
      </c>
      <c r="Y24" s="41">
        <f t="shared" si="0"/>
        <v>320.7918145536115</v>
      </c>
      <c r="Z24" s="41">
        <f t="shared" si="8"/>
        <v>311</v>
      </c>
      <c r="AA24" s="7">
        <f t="shared" si="9"/>
        <v>-9.791814553611516</v>
      </c>
      <c r="AB24" s="40">
        <f t="shared" si="10"/>
        <v>0.030523891537684745</v>
      </c>
      <c r="AC24" s="42">
        <f t="shared" si="11"/>
      </c>
      <c r="AD24" s="42"/>
      <c r="AE24" s="41">
        <f t="shared" si="12"/>
        <v>292.6299340655085</v>
      </c>
      <c r="AF24" s="10">
        <f t="shared" si="13"/>
        <v>289</v>
      </c>
      <c r="AG24" s="7">
        <f t="shared" si="14"/>
        <v>-3.6299340655085075</v>
      </c>
      <c r="AH24" s="40">
        <f t="shared" si="15"/>
        <v>0.012404520669084748</v>
      </c>
      <c r="AI24" s="46">
        <f t="shared" si="16"/>
      </c>
    </row>
    <row r="25" spans="1:35" ht="15">
      <c r="A25" s="2" t="s">
        <v>20</v>
      </c>
      <c r="B25" s="6">
        <v>77.85494823944276</v>
      </c>
      <c r="C25" s="6">
        <v>58</v>
      </c>
      <c r="D25" s="7">
        <f t="shared" si="1"/>
        <v>-19.854948239442763</v>
      </c>
      <c r="E25" s="6">
        <v>128.24932399529666</v>
      </c>
      <c r="F25" s="6">
        <v>128</v>
      </c>
      <c r="G25" s="7">
        <f t="shared" si="2"/>
        <v>-0.24932399529666327</v>
      </c>
      <c r="H25" s="6">
        <v>110.9724431270484</v>
      </c>
      <c r="I25" s="6">
        <v>114</v>
      </c>
      <c r="J25" s="7">
        <f t="shared" si="3"/>
        <v>3.0275568729516067</v>
      </c>
      <c r="K25" s="6">
        <v>163.38101066620038</v>
      </c>
      <c r="L25" s="6">
        <v>165</v>
      </c>
      <c r="M25" s="7">
        <f t="shared" si="4"/>
        <v>1.6189893337996182</v>
      </c>
      <c r="N25" s="6">
        <v>133.10841157378263</v>
      </c>
      <c r="O25" s="6">
        <v>141</v>
      </c>
      <c r="P25" s="7">
        <f t="shared" si="5"/>
        <v>7.891588426217368</v>
      </c>
      <c r="Q25" s="6">
        <v>72.1057377973171</v>
      </c>
      <c r="R25" s="6">
        <v>63</v>
      </c>
      <c r="S25" s="7">
        <f t="shared" si="6"/>
        <v>-9.105737797317104</v>
      </c>
      <c r="T25" s="6">
        <v>29.207628796880236</v>
      </c>
      <c r="U25" s="6">
        <v>29</v>
      </c>
      <c r="V25" s="7">
        <f t="shared" si="7"/>
        <v>-0.20762879688023617</v>
      </c>
      <c r="W25" s="6">
        <v>3</v>
      </c>
      <c r="X25" s="6">
        <v>3</v>
      </c>
      <c r="Y25" s="41">
        <f t="shared" si="0"/>
        <v>717.8795041959681</v>
      </c>
      <c r="Z25" s="41">
        <f t="shared" si="8"/>
        <v>701</v>
      </c>
      <c r="AA25" s="7">
        <f t="shared" si="9"/>
        <v>-16.87950419596814</v>
      </c>
      <c r="AB25" s="40">
        <f t="shared" si="10"/>
        <v>0.023513004755405773</v>
      </c>
      <c r="AC25" s="42">
        <f t="shared" si="11"/>
      </c>
      <c r="AD25" s="42"/>
      <c r="AE25" s="41">
        <f t="shared" si="12"/>
        <v>637.0245559565254</v>
      </c>
      <c r="AF25" s="10">
        <f t="shared" si="13"/>
        <v>640</v>
      </c>
      <c r="AG25" s="7">
        <f t="shared" si="14"/>
        <v>2.9754440434745675</v>
      </c>
      <c r="AH25" s="40">
        <f t="shared" si="15"/>
        <v>0.004670846697592032</v>
      </c>
      <c r="AI25" s="46">
        <f t="shared" si="16"/>
      </c>
    </row>
    <row r="26" spans="1:35" ht="15">
      <c r="A26" s="2" t="s">
        <v>21</v>
      </c>
      <c r="B26" s="6">
        <v>114.09776897159716</v>
      </c>
      <c r="C26" s="6">
        <v>85</v>
      </c>
      <c r="D26" s="7">
        <f t="shared" si="1"/>
        <v>-29.097768971597162</v>
      </c>
      <c r="E26" s="6">
        <v>138.26880243242923</v>
      </c>
      <c r="F26" s="6">
        <v>138</v>
      </c>
      <c r="G26" s="7">
        <f t="shared" si="2"/>
        <v>-0.26880243242922575</v>
      </c>
      <c r="H26" s="6">
        <v>232.47511808367074</v>
      </c>
      <c r="I26" s="6">
        <v>225</v>
      </c>
      <c r="J26" s="7">
        <f t="shared" si="3"/>
        <v>-7.475118083670736</v>
      </c>
      <c r="K26" s="6">
        <v>155.41120526784914</v>
      </c>
      <c r="L26" s="6">
        <v>156</v>
      </c>
      <c r="M26" s="7">
        <f t="shared" si="4"/>
        <v>0.5887947321508591</v>
      </c>
      <c r="N26" s="6">
        <v>114.09292420609941</v>
      </c>
      <c r="O26" s="6">
        <v>120</v>
      </c>
      <c r="P26" s="7">
        <f t="shared" si="5"/>
        <v>5.907075793900589</v>
      </c>
      <c r="Q26" s="6">
        <v>74.3243758833884</v>
      </c>
      <c r="R26" s="6">
        <v>67</v>
      </c>
      <c r="S26" s="7">
        <f t="shared" si="6"/>
        <v>-7.324375883388399</v>
      </c>
      <c r="T26" s="6">
        <v>13.093074977911831</v>
      </c>
      <c r="U26" s="6">
        <v>13</v>
      </c>
      <c r="V26" s="7">
        <f t="shared" si="7"/>
        <v>-0.09307497791183117</v>
      </c>
      <c r="W26" s="6">
        <v>2</v>
      </c>
      <c r="X26" s="6">
        <v>2</v>
      </c>
      <c r="Y26" s="41">
        <f t="shared" si="0"/>
        <v>843.7632698229459</v>
      </c>
      <c r="Z26" s="41">
        <f t="shared" si="8"/>
        <v>806</v>
      </c>
      <c r="AA26" s="7">
        <f t="shared" si="9"/>
        <v>-37.76326982294586</v>
      </c>
      <c r="AB26" s="40">
        <f t="shared" si="10"/>
        <v>0.04475576405556271</v>
      </c>
      <c r="AC26" s="42">
        <f t="shared" si="11"/>
      </c>
      <c r="AD26" s="42"/>
      <c r="AE26" s="41">
        <f t="shared" si="12"/>
        <v>727.6655008513486</v>
      </c>
      <c r="AF26" s="10">
        <f t="shared" si="13"/>
        <v>719</v>
      </c>
      <c r="AG26" s="7">
        <f t="shared" si="14"/>
        <v>-8.665500851348611</v>
      </c>
      <c r="AH26" s="40">
        <f t="shared" si="15"/>
        <v>0.01190863225095901</v>
      </c>
      <c r="AI26" s="46">
        <f t="shared" si="16"/>
      </c>
    </row>
    <row r="27" spans="1:35" ht="15">
      <c r="A27" s="2" t="s">
        <v>22</v>
      </c>
      <c r="B27" s="6">
        <v>84.56658170836025</v>
      </c>
      <c r="C27" s="6">
        <v>63</v>
      </c>
      <c r="D27" s="7">
        <f t="shared" si="1"/>
        <v>-21.566581708360246</v>
      </c>
      <c r="E27" s="6">
        <v>286.55708330199104</v>
      </c>
      <c r="F27" s="6">
        <v>286</v>
      </c>
      <c r="G27" s="7">
        <f t="shared" si="2"/>
        <v>-0.5570833019910424</v>
      </c>
      <c r="H27" s="6">
        <v>516.7913774821669</v>
      </c>
      <c r="I27" s="6">
        <v>446</v>
      </c>
      <c r="J27" s="7">
        <f t="shared" si="3"/>
        <v>-70.79137748216692</v>
      </c>
      <c r="K27" s="6">
        <v>319.7884416088434</v>
      </c>
      <c r="L27" s="6">
        <v>317</v>
      </c>
      <c r="M27" s="7">
        <f t="shared" si="4"/>
        <v>-2.7884416088434136</v>
      </c>
      <c r="N27" s="6">
        <v>310.9032184616209</v>
      </c>
      <c r="O27" s="6">
        <v>338</v>
      </c>
      <c r="P27" s="7">
        <f t="shared" si="5"/>
        <v>27.096781538379105</v>
      </c>
      <c r="Q27" s="6">
        <v>153.0860279389194</v>
      </c>
      <c r="R27" s="6">
        <v>126</v>
      </c>
      <c r="S27" s="7">
        <f t="shared" si="6"/>
        <v>-27.086027938919386</v>
      </c>
      <c r="T27" s="6">
        <v>57.40809798007494</v>
      </c>
      <c r="U27" s="6">
        <v>57</v>
      </c>
      <c r="V27" s="7">
        <f t="shared" si="7"/>
        <v>-0.4080979800749418</v>
      </c>
      <c r="W27" s="6">
        <v>5</v>
      </c>
      <c r="X27" s="6">
        <v>5</v>
      </c>
      <c r="Y27" s="41">
        <f t="shared" si="0"/>
        <v>1734.1008284819768</v>
      </c>
      <c r="Z27" s="41">
        <f t="shared" si="8"/>
        <v>1638</v>
      </c>
      <c r="AA27" s="7">
        <f t="shared" si="9"/>
        <v>-96.1008284819768</v>
      </c>
      <c r="AB27" s="40">
        <f t="shared" si="10"/>
        <v>0.05541824725734258</v>
      </c>
      <c r="AC27" s="42">
        <f t="shared" si="11"/>
      </c>
      <c r="AD27" s="42"/>
      <c r="AE27" s="41">
        <f t="shared" si="12"/>
        <v>1644.5342467736166</v>
      </c>
      <c r="AF27" s="10">
        <f t="shared" si="13"/>
        <v>1570</v>
      </c>
      <c r="AG27" s="7">
        <f t="shared" si="14"/>
        <v>-74.53424677361659</v>
      </c>
      <c r="AH27" s="40">
        <f t="shared" si="15"/>
        <v>0.04532240475979387</v>
      </c>
      <c r="AI27" s="46" t="str">
        <f t="shared" si="16"/>
        <v>y</v>
      </c>
    </row>
    <row r="28" spans="1:35" ht="15">
      <c r="A28" s="2" t="s">
        <v>23</v>
      </c>
      <c r="B28" s="6">
        <v>36.24282073215439</v>
      </c>
      <c r="C28" s="6">
        <v>27</v>
      </c>
      <c r="D28" s="7">
        <f t="shared" si="1"/>
        <v>-9.242820732154392</v>
      </c>
      <c r="E28" s="6">
        <v>33.064278842537426</v>
      </c>
      <c r="F28" s="6">
        <v>33</v>
      </c>
      <c r="G28" s="7">
        <f t="shared" si="2"/>
        <v>-0.06427884253742633</v>
      </c>
      <c r="H28" s="6">
        <v>60.751337478311164</v>
      </c>
      <c r="I28" s="6">
        <v>61</v>
      </c>
      <c r="J28" s="7">
        <f t="shared" si="3"/>
        <v>0.24866252168883562</v>
      </c>
      <c r="K28" s="6">
        <v>79.69805398351238</v>
      </c>
      <c r="L28" s="6">
        <v>86</v>
      </c>
      <c r="M28" s="7">
        <f t="shared" si="4"/>
        <v>6.301946016487619</v>
      </c>
      <c r="N28" s="6">
        <v>59.898785208202185</v>
      </c>
      <c r="O28" s="6">
        <v>57</v>
      </c>
      <c r="P28" s="7">
        <f t="shared" si="5"/>
        <v>-2.8987852082021845</v>
      </c>
      <c r="Q28" s="6">
        <v>28.84229511892684</v>
      </c>
      <c r="R28" s="6">
        <v>26</v>
      </c>
      <c r="S28" s="7">
        <f t="shared" si="6"/>
        <v>-2.8422951189268417</v>
      </c>
      <c r="T28" s="6">
        <v>6.042957682113152</v>
      </c>
      <c r="U28" s="6">
        <v>6</v>
      </c>
      <c r="V28" s="7">
        <f t="shared" si="7"/>
        <v>-0.042957682113152096</v>
      </c>
      <c r="W28" s="6">
        <v>2</v>
      </c>
      <c r="X28" s="6">
        <v>2</v>
      </c>
      <c r="Y28" s="41">
        <f t="shared" si="0"/>
        <v>306.5405290457575</v>
      </c>
      <c r="Z28" s="41">
        <f t="shared" si="8"/>
        <v>298</v>
      </c>
      <c r="AA28" s="7">
        <f t="shared" si="9"/>
        <v>-8.540529045757523</v>
      </c>
      <c r="AB28" s="40">
        <f t="shared" si="10"/>
        <v>0.027861010980648086</v>
      </c>
      <c r="AC28" s="42">
        <f t="shared" si="11"/>
      </c>
      <c r="AD28" s="42"/>
      <c r="AE28" s="41">
        <f t="shared" si="12"/>
        <v>268.2977083136031</v>
      </c>
      <c r="AF28" s="10">
        <f t="shared" si="13"/>
        <v>269</v>
      </c>
      <c r="AG28" s="7">
        <f t="shared" si="14"/>
        <v>0.7022916863969044</v>
      </c>
      <c r="AH28" s="40">
        <f t="shared" si="15"/>
        <v>0.002617583619372634</v>
      </c>
      <c r="AI28" s="46">
        <f t="shared" si="16"/>
      </c>
    </row>
    <row r="29" spans="1:35" ht="15">
      <c r="A29" s="2" t="s">
        <v>24</v>
      </c>
      <c r="B29" s="6">
        <v>296.6541993261526</v>
      </c>
      <c r="C29" s="6">
        <v>221</v>
      </c>
      <c r="D29" s="7">
        <f t="shared" si="1"/>
        <v>-75.6541993261526</v>
      </c>
      <c r="E29" s="6">
        <v>492.9583391069216</v>
      </c>
      <c r="F29" s="6">
        <v>492</v>
      </c>
      <c r="G29" s="7">
        <f t="shared" si="2"/>
        <v>-0.958339106921585</v>
      </c>
      <c r="H29" s="6">
        <v>347.4976503759398</v>
      </c>
      <c r="I29" s="6">
        <v>362</v>
      </c>
      <c r="J29" s="7">
        <f t="shared" si="3"/>
        <v>14.502349624060173</v>
      </c>
      <c r="K29" s="6">
        <v>271.969609218736</v>
      </c>
      <c r="L29" s="6">
        <v>273</v>
      </c>
      <c r="M29" s="7">
        <f t="shared" si="4"/>
        <v>1.030390781263975</v>
      </c>
      <c r="N29" s="6">
        <v>202.51494046582644</v>
      </c>
      <c r="O29" s="6">
        <v>214</v>
      </c>
      <c r="P29" s="7">
        <f t="shared" si="5"/>
        <v>11.485059534173558</v>
      </c>
      <c r="Q29" s="6">
        <v>246.26882755391378</v>
      </c>
      <c r="R29" s="6">
        <v>221</v>
      </c>
      <c r="S29" s="7">
        <f t="shared" si="6"/>
        <v>-25.26882755391378</v>
      </c>
      <c r="T29" s="6">
        <v>51.3651402979618</v>
      </c>
      <c r="U29" s="6">
        <v>51</v>
      </c>
      <c r="V29" s="7">
        <f t="shared" si="7"/>
        <v>-0.36514029796180125</v>
      </c>
      <c r="W29" s="6">
        <v>9</v>
      </c>
      <c r="X29" s="6">
        <v>9</v>
      </c>
      <c r="Y29" s="41">
        <f t="shared" si="0"/>
        <v>1918.228706345452</v>
      </c>
      <c r="Z29" s="41">
        <f t="shared" si="8"/>
        <v>1843</v>
      </c>
      <c r="AA29" s="7">
        <f t="shared" si="9"/>
        <v>-75.22870634545211</v>
      </c>
      <c r="AB29" s="40">
        <f t="shared" si="10"/>
        <v>0.0392177982200962</v>
      </c>
      <c r="AC29" s="42">
        <f t="shared" si="11"/>
      </c>
      <c r="AD29" s="42"/>
      <c r="AE29" s="41">
        <f t="shared" si="12"/>
        <v>1612.5745070192993</v>
      </c>
      <c r="AF29" s="10">
        <f t="shared" si="13"/>
        <v>1613</v>
      </c>
      <c r="AG29" s="7">
        <f t="shared" si="14"/>
        <v>0.4254929807007102</v>
      </c>
      <c r="AH29" s="40">
        <f t="shared" si="15"/>
        <v>0.00026385942407535396</v>
      </c>
      <c r="AI29" s="46">
        <f t="shared" si="16"/>
      </c>
    </row>
    <row r="30" spans="1:35" ht="15">
      <c r="A30" s="2" t="s">
        <v>25</v>
      </c>
      <c r="B30" s="6">
        <v>77.85494823944276</v>
      </c>
      <c r="C30" s="6">
        <v>58</v>
      </c>
      <c r="D30" s="7">
        <f t="shared" si="1"/>
        <v>-19.854948239442763</v>
      </c>
      <c r="E30" s="6">
        <v>94.18309730904599</v>
      </c>
      <c r="F30" s="6">
        <v>94</v>
      </c>
      <c r="G30" s="7">
        <f t="shared" si="2"/>
        <v>-0.18309730904599064</v>
      </c>
      <c r="H30" s="6">
        <v>104.4923004626952</v>
      </c>
      <c r="I30" s="6">
        <v>118</v>
      </c>
      <c r="J30" s="7">
        <f t="shared" si="3"/>
        <v>13.507699537304802</v>
      </c>
      <c r="K30" s="6">
        <v>139.4715944711467</v>
      </c>
      <c r="L30" s="6">
        <v>141</v>
      </c>
      <c r="M30" s="7">
        <f t="shared" si="4"/>
        <v>1.5284055288533125</v>
      </c>
      <c r="N30" s="6">
        <v>127.40376536347767</v>
      </c>
      <c r="O30" s="6">
        <v>135</v>
      </c>
      <c r="P30" s="7">
        <f t="shared" si="5"/>
        <v>7.5962346365223254</v>
      </c>
      <c r="Q30" s="6">
        <v>87.63620439981617</v>
      </c>
      <c r="R30" s="6">
        <v>77</v>
      </c>
      <c r="S30" s="7">
        <f t="shared" si="6"/>
        <v>-10.636204399816165</v>
      </c>
      <c r="T30" s="6">
        <v>28.20046918319471</v>
      </c>
      <c r="U30" s="6">
        <v>29</v>
      </c>
      <c r="V30" s="7">
        <f t="shared" si="7"/>
        <v>0.7995308168052908</v>
      </c>
      <c r="W30" s="6">
        <v>6</v>
      </c>
      <c r="X30" s="6">
        <v>6</v>
      </c>
      <c r="Y30" s="41">
        <f t="shared" si="0"/>
        <v>665.2423794288193</v>
      </c>
      <c r="Z30" s="41">
        <f t="shared" si="8"/>
        <v>658</v>
      </c>
      <c r="AA30" s="7">
        <f t="shared" si="9"/>
        <v>-7.242379428819277</v>
      </c>
      <c r="AB30" s="40">
        <f t="shared" si="10"/>
        <v>0.010886828098711365</v>
      </c>
      <c r="AC30" s="42">
        <f t="shared" si="11"/>
      </c>
      <c r="AD30" s="42"/>
      <c r="AE30" s="41">
        <f t="shared" si="12"/>
        <v>581.3874311893765</v>
      </c>
      <c r="AF30" s="10">
        <f t="shared" si="13"/>
        <v>594</v>
      </c>
      <c r="AG30" s="7">
        <f t="shared" si="14"/>
        <v>12.612568810623543</v>
      </c>
      <c r="AH30" s="40">
        <f t="shared" si="15"/>
        <v>0.02169391378967604</v>
      </c>
      <c r="AI30" s="46">
        <f t="shared" si="16"/>
      </c>
    </row>
    <row r="31" spans="1:35" ht="15">
      <c r="A31" s="2" t="s">
        <v>26</v>
      </c>
      <c r="B31" s="6">
        <v>331.55469336452353</v>
      </c>
      <c r="C31" s="6">
        <v>247</v>
      </c>
      <c r="D31" s="7">
        <f t="shared" si="1"/>
        <v>-84.55469336452353</v>
      </c>
      <c r="E31" s="6">
        <v>560.0888446357096</v>
      </c>
      <c r="F31" s="6">
        <v>559</v>
      </c>
      <c r="G31" s="7">
        <f t="shared" si="2"/>
        <v>-1.08884463570962</v>
      </c>
      <c r="H31" s="6">
        <v>803.5376903797957</v>
      </c>
      <c r="I31" s="6">
        <v>846</v>
      </c>
      <c r="J31" s="7">
        <f t="shared" si="3"/>
        <v>42.46230962020434</v>
      </c>
      <c r="K31" s="6">
        <v>563.8637319333501</v>
      </c>
      <c r="L31" s="6">
        <v>559</v>
      </c>
      <c r="M31" s="7">
        <f t="shared" si="4"/>
        <v>-4.8637319333500955</v>
      </c>
      <c r="N31" s="6">
        <v>411.685301510342</v>
      </c>
      <c r="O31" s="6">
        <v>426</v>
      </c>
      <c r="P31" s="7">
        <f t="shared" si="5"/>
        <v>14.314698489657985</v>
      </c>
      <c r="Q31" s="6">
        <v>443.72761721425906</v>
      </c>
      <c r="R31" s="6">
        <v>400</v>
      </c>
      <c r="S31" s="7">
        <f t="shared" si="6"/>
        <v>-43.727617214259055</v>
      </c>
      <c r="T31" s="6">
        <v>99.70880175486701</v>
      </c>
      <c r="U31" s="6">
        <v>99</v>
      </c>
      <c r="V31" s="7">
        <f t="shared" si="7"/>
        <v>-0.7088017548670109</v>
      </c>
      <c r="W31" s="6">
        <v>11</v>
      </c>
      <c r="X31" s="6">
        <v>11</v>
      </c>
      <c r="Y31" s="41">
        <f t="shared" si="0"/>
        <v>3225.166680792847</v>
      </c>
      <c r="Z31" s="41">
        <f t="shared" si="8"/>
        <v>3147</v>
      </c>
      <c r="AA31" s="7">
        <f t="shared" si="9"/>
        <v>-78.16668079284682</v>
      </c>
      <c r="AB31" s="40">
        <f t="shared" si="10"/>
        <v>0.02423647784108665</v>
      </c>
      <c r="AC31" s="42">
        <f t="shared" si="11"/>
      </c>
      <c r="AD31" s="42"/>
      <c r="AE31" s="41">
        <f t="shared" si="12"/>
        <v>2882.611987428324</v>
      </c>
      <c r="AF31" s="10">
        <f t="shared" si="13"/>
        <v>2889</v>
      </c>
      <c r="AG31" s="7">
        <f t="shared" si="14"/>
        <v>6.388012571675972</v>
      </c>
      <c r="AH31" s="40">
        <f t="shared" si="15"/>
        <v>0.0022160500960710064</v>
      </c>
      <c r="AI31" s="46">
        <f t="shared" si="16"/>
      </c>
    </row>
    <row r="32" spans="1:35" ht="15">
      <c r="A32" s="2" t="s">
        <v>27</v>
      </c>
      <c r="B32" s="6">
        <v>237.5918247996788</v>
      </c>
      <c r="C32" s="6">
        <v>177</v>
      </c>
      <c r="D32" s="7">
        <f t="shared" si="1"/>
        <v>-60.59182479967879</v>
      </c>
      <c r="E32" s="6">
        <v>519.0089830434662</v>
      </c>
      <c r="F32" s="6">
        <v>518</v>
      </c>
      <c r="G32" s="7">
        <f t="shared" si="2"/>
        <v>-1.0089830434661735</v>
      </c>
      <c r="H32" s="6">
        <v>490.06078899171007</v>
      </c>
      <c r="I32" s="6">
        <v>542</v>
      </c>
      <c r="J32" s="7">
        <f t="shared" si="3"/>
        <v>51.93921100828993</v>
      </c>
      <c r="K32" s="6">
        <v>456.2713590556084</v>
      </c>
      <c r="L32" s="6">
        <v>458</v>
      </c>
      <c r="M32" s="7">
        <f t="shared" si="4"/>
        <v>1.7286409443916</v>
      </c>
      <c r="N32" s="6">
        <v>343.22954698668235</v>
      </c>
      <c r="O32" s="6">
        <v>361</v>
      </c>
      <c r="P32" s="7">
        <f t="shared" si="5"/>
        <v>17.77045301331765</v>
      </c>
      <c r="Q32" s="6">
        <v>241.83155138177122</v>
      </c>
      <c r="R32" s="6">
        <v>218</v>
      </c>
      <c r="S32" s="7">
        <f t="shared" si="6"/>
        <v>-23.83155138177122</v>
      </c>
      <c r="T32" s="6">
        <v>72.51549218535783</v>
      </c>
      <c r="U32" s="6">
        <v>72</v>
      </c>
      <c r="V32" s="7">
        <f t="shared" si="7"/>
        <v>-0.5154921853578287</v>
      </c>
      <c r="W32" s="6">
        <v>19</v>
      </c>
      <c r="X32" s="6">
        <v>19</v>
      </c>
      <c r="Y32" s="41">
        <f t="shared" si="0"/>
        <v>2379.5095464442747</v>
      </c>
      <c r="Z32" s="41">
        <f t="shared" si="8"/>
        <v>2365</v>
      </c>
      <c r="AA32" s="7">
        <f t="shared" si="9"/>
        <v>-14.509546444274747</v>
      </c>
      <c r="AB32" s="40">
        <f t="shared" si="10"/>
        <v>0.006097704657649518</v>
      </c>
      <c r="AC32" s="42">
        <f t="shared" si="11"/>
      </c>
      <c r="AD32" s="42"/>
      <c r="AE32" s="41">
        <f t="shared" si="12"/>
        <v>2122.917721644596</v>
      </c>
      <c r="AF32" s="10">
        <f t="shared" si="13"/>
        <v>2169</v>
      </c>
      <c r="AG32" s="7">
        <f t="shared" si="14"/>
        <v>46.082278355404014</v>
      </c>
      <c r="AH32" s="40">
        <f t="shared" si="15"/>
        <v>0.021707048693203564</v>
      </c>
      <c r="AI32" s="46">
        <f t="shared" si="16"/>
      </c>
    </row>
    <row r="33" spans="1:35" ht="15">
      <c r="A33" s="2" t="s">
        <v>28</v>
      </c>
      <c r="B33" s="6">
        <v>142.28662954105056</v>
      </c>
      <c r="C33" s="6">
        <v>106</v>
      </c>
      <c r="D33" s="7">
        <f t="shared" si="1"/>
        <v>-36.28662954105056</v>
      </c>
      <c r="E33" s="6">
        <v>302.5882488014031</v>
      </c>
      <c r="F33" s="6">
        <v>302</v>
      </c>
      <c r="G33" s="7">
        <f t="shared" si="2"/>
        <v>-0.5882488014030969</v>
      </c>
      <c r="H33" s="6">
        <v>312.66688355504147</v>
      </c>
      <c r="I33" s="6">
        <v>305</v>
      </c>
      <c r="J33" s="7">
        <f t="shared" si="3"/>
        <v>-7.666883555041466</v>
      </c>
      <c r="K33" s="6">
        <v>281.93186596667505</v>
      </c>
      <c r="L33" s="6">
        <v>284</v>
      </c>
      <c r="M33" s="7">
        <f t="shared" si="4"/>
        <v>2.0681340333249523</v>
      </c>
      <c r="N33" s="6">
        <v>220.57965346512552</v>
      </c>
      <c r="O33" s="6">
        <v>231</v>
      </c>
      <c r="P33" s="7">
        <f t="shared" si="5"/>
        <v>10.420346534874483</v>
      </c>
      <c r="Q33" s="6">
        <v>145.32079463766985</v>
      </c>
      <c r="R33" s="6">
        <v>131</v>
      </c>
      <c r="S33" s="7">
        <f t="shared" si="6"/>
        <v>-14.320794637669849</v>
      </c>
      <c r="T33" s="6">
        <v>40.286384547421015</v>
      </c>
      <c r="U33" s="6">
        <v>40</v>
      </c>
      <c r="V33" s="7">
        <f t="shared" si="7"/>
        <v>-0.28638454742101516</v>
      </c>
      <c r="W33" s="6">
        <v>7</v>
      </c>
      <c r="X33" s="6">
        <v>7</v>
      </c>
      <c r="Y33" s="41">
        <f t="shared" si="0"/>
        <v>1452.6604605143866</v>
      </c>
      <c r="Z33" s="41">
        <f t="shared" si="8"/>
        <v>1406</v>
      </c>
      <c r="AA33" s="7">
        <f t="shared" si="9"/>
        <v>-46.660460514386614</v>
      </c>
      <c r="AB33" s="40">
        <f t="shared" si="10"/>
        <v>0.03212069288226112</v>
      </c>
      <c r="AC33" s="42">
        <f t="shared" si="11"/>
      </c>
      <c r="AD33" s="42"/>
      <c r="AE33" s="41">
        <f t="shared" si="12"/>
        <v>1303.3738309733362</v>
      </c>
      <c r="AF33" s="10">
        <f t="shared" si="13"/>
        <v>1293</v>
      </c>
      <c r="AG33" s="7">
        <f t="shared" si="14"/>
        <v>-10.373830973336226</v>
      </c>
      <c r="AH33" s="40">
        <f t="shared" si="15"/>
        <v>0.007959213793320704</v>
      </c>
      <c r="AI33" s="46">
        <f t="shared" si="16"/>
      </c>
    </row>
    <row r="34" spans="1:35" ht="15">
      <c r="A34" s="2" t="s">
        <v>29</v>
      </c>
      <c r="B34" s="6">
        <v>527.534390656914</v>
      </c>
      <c r="C34" s="6">
        <v>393</v>
      </c>
      <c r="D34" s="7">
        <f t="shared" si="1"/>
        <v>-134.53439065691396</v>
      </c>
      <c r="E34" s="6">
        <v>890.7316330610838</v>
      </c>
      <c r="F34" s="6">
        <v>889</v>
      </c>
      <c r="G34" s="7">
        <f t="shared" si="2"/>
        <v>-1.7316330610838122</v>
      </c>
      <c r="H34" s="6">
        <v>900.7398303450935</v>
      </c>
      <c r="I34" s="6">
        <v>911</v>
      </c>
      <c r="J34" s="7">
        <f t="shared" si="3"/>
        <v>10.260169654906463</v>
      </c>
      <c r="K34" s="6">
        <v>771.0786722904824</v>
      </c>
      <c r="L34" s="6">
        <v>774</v>
      </c>
      <c r="M34" s="7">
        <f t="shared" si="4"/>
        <v>2.921327709517641</v>
      </c>
      <c r="N34" s="6">
        <v>793.8965976007751</v>
      </c>
      <c r="O34" s="6">
        <v>826</v>
      </c>
      <c r="P34" s="7">
        <f t="shared" si="5"/>
        <v>32.10340239922493</v>
      </c>
      <c r="Q34" s="6">
        <v>393.80826027765494</v>
      </c>
      <c r="R34" s="6">
        <v>353</v>
      </c>
      <c r="S34" s="7">
        <f t="shared" si="6"/>
        <v>-40.80826027765494</v>
      </c>
      <c r="T34" s="6">
        <v>110.78755750540779</v>
      </c>
      <c r="U34" s="6">
        <v>111</v>
      </c>
      <c r="V34" s="7">
        <f t="shared" si="7"/>
        <v>0.2124424945922101</v>
      </c>
      <c r="W34" s="6">
        <v>20</v>
      </c>
      <c r="X34" s="6">
        <v>20</v>
      </c>
      <c r="Y34" s="41">
        <f t="shared" si="0"/>
        <v>4408.576941737411</v>
      </c>
      <c r="Z34" s="41">
        <f t="shared" si="8"/>
        <v>4277</v>
      </c>
      <c r="AA34" s="7">
        <f t="shared" si="9"/>
        <v>-131.5769417374113</v>
      </c>
      <c r="AB34" s="40">
        <f t="shared" si="10"/>
        <v>0.029845672078835733</v>
      </c>
      <c r="AC34" s="42">
        <f t="shared" si="11"/>
      </c>
      <c r="AD34" s="42"/>
      <c r="AE34" s="41">
        <f t="shared" si="12"/>
        <v>3861.042551080497</v>
      </c>
      <c r="AF34" s="10">
        <f t="shared" si="13"/>
        <v>3864</v>
      </c>
      <c r="AG34" s="7">
        <f t="shared" si="14"/>
        <v>2.9574489195028946</v>
      </c>
      <c r="AH34" s="40">
        <f t="shared" si="15"/>
        <v>0.0007659715945568288</v>
      </c>
      <c r="AI34" s="46">
        <f t="shared" si="16"/>
      </c>
    </row>
    <row r="35" spans="1:35" ht="15">
      <c r="A35" s="2" t="s">
        <v>30</v>
      </c>
      <c r="B35" s="6">
        <v>256.3843985126477</v>
      </c>
      <c r="C35" s="6">
        <v>191</v>
      </c>
      <c r="D35" s="7">
        <f t="shared" si="1"/>
        <v>-65.38439851264769</v>
      </c>
      <c r="E35" s="6">
        <v>421.8200422032805</v>
      </c>
      <c r="F35" s="6">
        <v>424</v>
      </c>
      <c r="G35" s="7">
        <f t="shared" si="2"/>
        <v>2.1799577967195205</v>
      </c>
      <c r="H35" s="6">
        <v>417.15918401773666</v>
      </c>
      <c r="I35" s="6">
        <v>423</v>
      </c>
      <c r="J35" s="7">
        <f t="shared" si="3"/>
        <v>5.8408159822633365</v>
      </c>
      <c r="K35" s="6">
        <v>354.6563402266301</v>
      </c>
      <c r="L35" s="6">
        <v>357</v>
      </c>
      <c r="M35" s="7">
        <f t="shared" si="4"/>
        <v>2.343659773369893</v>
      </c>
      <c r="N35" s="6">
        <v>309.00166972485255</v>
      </c>
      <c r="O35" s="6">
        <v>324</v>
      </c>
      <c r="P35" s="7">
        <f t="shared" si="5"/>
        <v>14.998330275147453</v>
      </c>
      <c r="Q35" s="6">
        <v>141.99283750856293</v>
      </c>
      <c r="R35" s="6">
        <v>128</v>
      </c>
      <c r="S35" s="7">
        <f t="shared" si="6"/>
        <v>-13.992837508562928</v>
      </c>
      <c r="T35" s="6">
        <v>50.357980684276264</v>
      </c>
      <c r="U35" s="6">
        <v>50</v>
      </c>
      <c r="V35" s="7">
        <f t="shared" si="7"/>
        <v>-0.3579806842762636</v>
      </c>
      <c r="W35" s="6">
        <v>12</v>
      </c>
      <c r="X35" s="6">
        <v>12</v>
      </c>
      <c r="Y35" s="41">
        <f t="shared" si="0"/>
        <v>1963.3724528779867</v>
      </c>
      <c r="Z35" s="41">
        <f t="shared" si="8"/>
        <v>1909</v>
      </c>
      <c r="AA35" s="7">
        <f t="shared" si="9"/>
        <v>-54.37245287798669</v>
      </c>
      <c r="AB35" s="40">
        <f t="shared" si="10"/>
        <v>0.02769339704154729</v>
      </c>
      <c r="AC35" s="42">
        <f t="shared" si="11"/>
      </c>
      <c r="AD35" s="42"/>
      <c r="AE35" s="41">
        <f t="shared" si="12"/>
        <v>1694.988054365339</v>
      </c>
      <c r="AF35" s="10">
        <f t="shared" si="13"/>
        <v>1706</v>
      </c>
      <c r="AG35" s="7">
        <f t="shared" si="14"/>
        <v>11.01194563466106</v>
      </c>
      <c r="AH35" s="40">
        <f t="shared" si="15"/>
        <v>0.006496768874742487</v>
      </c>
      <c r="AI35" s="46">
        <f t="shared" si="16"/>
      </c>
    </row>
    <row r="36" spans="1:35" ht="15">
      <c r="A36" s="2" t="s">
        <v>31</v>
      </c>
      <c r="B36" s="6">
        <v>393.30172127856434</v>
      </c>
      <c r="C36" s="6">
        <v>293</v>
      </c>
      <c r="D36" s="7">
        <f t="shared" si="1"/>
        <v>-100.30172127856434</v>
      </c>
      <c r="E36" s="6">
        <v>839.632293031708</v>
      </c>
      <c r="F36" s="6">
        <v>838</v>
      </c>
      <c r="G36" s="7">
        <f t="shared" si="2"/>
        <v>-1.6322930317079454</v>
      </c>
      <c r="H36" s="6">
        <v>835.9384037015616</v>
      </c>
      <c r="I36" s="6">
        <v>806</v>
      </c>
      <c r="J36" s="7">
        <f t="shared" si="3"/>
        <v>-29.938403701561583</v>
      </c>
      <c r="K36" s="6">
        <v>577.8108913804648</v>
      </c>
      <c r="L36" s="6">
        <v>583</v>
      </c>
      <c r="M36" s="7">
        <f t="shared" si="4"/>
        <v>5.1891086195352045</v>
      </c>
      <c r="N36" s="6">
        <v>594.2339802401011</v>
      </c>
      <c r="O36" s="6">
        <v>624</v>
      </c>
      <c r="P36" s="7">
        <f t="shared" si="5"/>
        <v>29.76601975989888</v>
      </c>
      <c r="Q36" s="6">
        <v>311.718651093017</v>
      </c>
      <c r="R36" s="6">
        <v>278</v>
      </c>
      <c r="S36" s="7">
        <f t="shared" si="6"/>
        <v>-33.718651093017</v>
      </c>
      <c r="T36" s="6">
        <v>107.76607866435121</v>
      </c>
      <c r="U36" s="6">
        <v>107</v>
      </c>
      <c r="V36" s="7">
        <f t="shared" si="7"/>
        <v>-0.7660786643512125</v>
      </c>
      <c r="W36" s="6">
        <v>32</v>
      </c>
      <c r="X36" s="6">
        <v>32</v>
      </c>
      <c r="Y36" s="41">
        <f aca="true" t="shared" si="17" ref="Y36:Y67">SUM(W36,T36,Q36,N36,K36,H36,E36,B36)</f>
        <v>3692.402019389768</v>
      </c>
      <c r="Z36" s="41">
        <f t="shared" si="8"/>
        <v>3561</v>
      </c>
      <c r="AA36" s="7">
        <f t="shared" si="9"/>
        <v>-131.40201938976816</v>
      </c>
      <c r="AB36" s="40">
        <f t="shared" si="10"/>
        <v>0.03558713777636937</v>
      </c>
      <c r="AC36" s="42">
        <f t="shared" si="11"/>
      </c>
      <c r="AD36" s="42"/>
      <c r="AE36" s="41">
        <f t="shared" si="12"/>
        <v>3267.1002981112038</v>
      </c>
      <c r="AF36" s="10">
        <f t="shared" si="13"/>
        <v>3236</v>
      </c>
      <c r="AG36" s="7">
        <f t="shared" si="14"/>
        <v>-31.100298111203756</v>
      </c>
      <c r="AH36" s="40">
        <f t="shared" si="15"/>
        <v>0.009519235797316554</v>
      </c>
      <c r="AI36" s="46">
        <f t="shared" si="16"/>
      </c>
    </row>
    <row r="37" spans="1:35" ht="15">
      <c r="A37" s="2" t="s">
        <v>32</v>
      </c>
      <c r="B37" s="6">
        <v>645.6591397098616</v>
      </c>
      <c r="C37" s="6">
        <v>481</v>
      </c>
      <c r="D37" s="7">
        <f t="shared" si="1"/>
        <v>-164.65913970986162</v>
      </c>
      <c r="E37" s="6">
        <v>1232.395847767304</v>
      </c>
      <c r="F37" s="6">
        <v>1230</v>
      </c>
      <c r="G37" s="7">
        <f t="shared" si="2"/>
        <v>-2.395847767304076</v>
      </c>
      <c r="H37" s="6">
        <v>1334.9093888567575</v>
      </c>
      <c r="I37" s="6">
        <v>1328</v>
      </c>
      <c r="J37" s="7">
        <f t="shared" si="3"/>
        <v>-6.9093888567574595</v>
      </c>
      <c r="K37" s="6">
        <v>936.4521343062704</v>
      </c>
      <c r="L37" s="6">
        <v>943</v>
      </c>
      <c r="M37" s="7">
        <f t="shared" si="4"/>
        <v>6.547865693729591</v>
      </c>
      <c r="N37" s="6">
        <v>928.906557911326</v>
      </c>
      <c r="O37" s="6">
        <v>971</v>
      </c>
      <c r="P37" s="7">
        <f t="shared" si="5"/>
        <v>42.09344208867401</v>
      </c>
      <c r="Q37" s="6">
        <v>419.32259826747486</v>
      </c>
      <c r="R37" s="6">
        <v>376</v>
      </c>
      <c r="S37" s="7">
        <f t="shared" si="6"/>
        <v>-43.32259826747486</v>
      </c>
      <c r="T37" s="6">
        <v>143.01666514334462</v>
      </c>
      <c r="U37" s="6">
        <v>144</v>
      </c>
      <c r="V37" s="7">
        <f t="shared" si="7"/>
        <v>0.9833348566553752</v>
      </c>
      <c r="W37" s="6">
        <v>47</v>
      </c>
      <c r="X37" s="6">
        <v>47</v>
      </c>
      <c r="Y37" s="41">
        <f t="shared" si="17"/>
        <v>5687.6623319623395</v>
      </c>
      <c r="Z37" s="41">
        <f t="shared" si="8"/>
        <v>5520</v>
      </c>
      <c r="AA37" s="7">
        <f t="shared" si="9"/>
        <v>-167.66233196233952</v>
      </c>
      <c r="AB37" s="40">
        <f t="shared" si="10"/>
        <v>0.02947824996926166</v>
      </c>
      <c r="AC37" s="42">
        <f t="shared" si="11"/>
      </c>
      <c r="AD37" s="42"/>
      <c r="AE37" s="41">
        <f t="shared" si="12"/>
        <v>4995.003192252478</v>
      </c>
      <c r="AF37" s="10">
        <f t="shared" si="13"/>
        <v>4992</v>
      </c>
      <c r="AG37" s="7">
        <f t="shared" si="14"/>
        <v>-3.0031922524776746</v>
      </c>
      <c r="AH37" s="40">
        <f t="shared" si="15"/>
        <v>0.000601239305939942</v>
      </c>
      <c r="AI37" s="46">
        <f t="shared" si="16"/>
      </c>
    </row>
    <row r="38" spans="1:35" ht="15">
      <c r="A38" s="2" t="s">
        <v>33</v>
      </c>
      <c r="B38" s="6">
        <v>935.6017055670967</v>
      </c>
      <c r="C38" s="6">
        <v>697</v>
      </c>
      <c r="D38" s="7">
        <f t="shared" si="1"/>
        <v>-238.6017055670967</v>
      </c>
      <c r="E38" s="6">
        <v>1554.0211055992588</v>
      </c>
      <c r="F38" s="6">
        <v>1557</v>
      </c>
      <c r="G38" s="7">
        <f t="shared" si="2"/>
        <v>2.978894400741183</v>
      </c>
      <c r="H38" s="6">
        <v>1624.0857552535183</v>
      </c>
      <c r="I38" s="6">
        <v>1629</v>
      </c>
      <c r="J38" s="7">
        <f t="shared" si="3"/>
        <v>4.9142447464817</v>
      </c>
      <c r="K38" s="6">
        <v>1272.1801867118163</v>
      </c>
      <c r="L38" s="6">
        <v>1280</v>
      </c>
      <c r="M38" s="7">
        <f t="shared" si="4"/>
        <v>7.8198132881836955</v>
      </c>
      <c r="N38" s="6">
        <v>1217.9419659001112</v>
      </c>
      <c r="O38" s="6">
        <v>1272</v>
      </c>
      <c r="P38" s="7">
        <f t="shared" si="5"/>
        <v>54.0580340998888</v>
      </c>
      <c r="Q38" s="6">
        <v>582.3924975937151</v>
      </c>
      <c r="R38" s="6">
        <v>520</v>
      </c>
      <c r="S38" s="7">
        <f t="shared" si="6"/>
        <v>-62.39249759371512</v>
      </c>
      <c r="T38" s="6">
        <v>186.3245285318222</v>
      </c>
      <c r="U38" s="6">
        <v>189</v>
      </c>
      <c r="V38" s="7">
        <f t="shared" si="7"/>
        <v>2.67547146817779</v>
      </c>
      <c r="W38" s="6">
        <v>78</v>
      </c>
      <c r="X38" s="6">
        <v>78</v>
      </c>
      <c r="Y38" s="41">
        <f t="shared" si="17"/>
        <v>7450.547745157338</v>
      </c>
      <c r="Z38" s="41">
        <f t="shared" si="8"/>
        <v>7222</v>
      </c>
      <c r="AA38" s="7">
        <f t="shared" si="9"/>
        <v>-228.54774515733789</v>
      </c>
      <c r="AB38" s="40">
        <f t="shared" si="10"/>
        <v>0.030675294350792928</v>
      </c>
      <c r="AC38" s="42">
        <f t="shared" si="11"/>
      </c>
      <c r="AD38" s="42"/>
      <c r="AE38" s="41">
        <f t="shared" si="12"/>
        <v>6436.946039590242</v>
      </c>
      <c r="AF38" s="10">
        <f t="shared" si="13"/>
        <v>6447</v>
      </c>
      <c r="AG38" s="7">
        <f t="shared" si="14"/>
        <v>10.053960409757565</v>
      </c>
      <c r="AH38" s="40">
        <f t="shared" si="15"/>
        <v>0.0015619146638671483</v>
      </c>
      <c r="AI38" s="46">
        <f t="shared" si="16"/>
      </c>
    </row>
    <row r="39" spans="1:35" ht="15">
      <c r="A39" s="2" t="s">
        <v>34</v>
      </c>
      <c r="B39" s="6">
        <v>918.1514585479113</v>
      </c>
      <c r="C39" s="6">
        <v>684</v>
      </c>
      <c r="D39" s="7">
        <f t="shared" si="1"/>
        <v>-234.15145854791126</v>
      </c>
      <c r="E39" s="6">
        <v>2010.9093223325033</v>
      </c>
      <c r="F39" s="6">
        <v>2008</v>
      </c>
      <c r="G39" s="7">
        <f t="shared" si="2"/>
        <v>-2.9093223325032795</v>
      </c>
      <c r="H39" s="6">
        <v>928.2804366685946</v>
      </c>
      <c r="I39" s="6">
        <v>902</v>
      </c>
      <c r="J39" s="7">
        <f t="shared" si="3"/>
        <v>-26.280436668594575</v>
      </c>
      <c r="K39" s="6">
        <v>539.9543157382964</v>
      </c>
      <c r="L39" s="6">
        <v>542</v>
      </c>
      <c r="M39" s="7">
        <f t="shared" si="4"/>
        <v>2.0456842617036273</v>
      </c>
      <c r="N39" s="6">
        <v>595.1847546084853</v>
      </c>
      <c r="O39" s="6">
        <v>625</v>
      </c>
      <c r="P39" s="7">
        <f t="shared" si="5"/>
        <v>29.815245391514736</v>
      </c>
      <c r="Q39" s="6">
        <v>376.0591555890846</v>
      </c>
      <c r="R39" s="6">
        <v>339</v>
      </c>
      <c r="S39" s="7">
        <f t="shared" si="6"/>
        <v>-37.05915558908458</v>
      </c>
      <c r="T39" s="6">
        <v>113.80903634646437</v>
      </c>
      <c r="U39" s="6">
        <v>114</v>
      </c>
      <c r="V39" s="7">
        <f t="shared" si="7"/>
        <v>0.19096365353563272</v>
      </c>
      <c r="W39" s="6">
        <v>26</v>
      </c>
      <c r="X39" s="6">
        <v>26</v>
      </c>
      <c r="Y39" s="41">
        <f t="shared" si="17"/>
        <v>5508.34847983134</v>
      </c>
      <c r="Z39" s="41">
        <f t="shared" si="8"/>
        <v>5240</v>
      </c>
      <c r="AA39" s="7">
        <f t="shared" si="9"/>
        <v>-268.3484798313402</v>
      </c>
      <c r="AB39" s="40">
        <f t="shared" si="10"/>
        <v>0.04871668537564217</v>
      </c>
      <c r="AC39" s="42">
        <f t="shared" si="11"/>
      </c>
      <c r="AD39" s="42"/>
      <c r="AE39" s="41">
        <f t="shared" si="12"/>
        <v>4564.197021283428</v>
      </c>
      <c r="AF39" s="10">
        <f t="shared" si="13"/>
        <v>4530</v>
      </c>
      <c r="AG39" s="7">
        <f t="shared" si="14"/>
        <v>-34.1970212834276</v>
      </c>
      <c r="AH39" s="40">
        <f t="shared" si="15"/>
        <v>0.007492450725497294</v>
      </c>
      <c r="AI39" s="46">
        <f t="shared" si="16"/>
      </c>
    </row>
    <row r="40" spans="1:35" ht="15">
      <c r="A40" s="2" t="s">
        <v>35</v>
      </c>
      <c r="B40" s="6">
        <v>284.5732590821011</v>
      </c>
      <c r="C40" s="6">
        <v>212</v>
      </c>
      <c r="D40" s="7">
        <f t="shared" si="1"/>
        <v>-72.57325908210112</v>
      </c>
      <c r="E40" s="6">
        <v>594.1550713219603</v>
      </c>
      <c r="F40" s="6">
        <v>593</v>
      </c>
      <c r="G40" s="7">
        <f t="shared" si="2"/>
        <v>-1.1550713219603495</v>
      </c>
      <c r="H40" s="6">
        <v>674.7448549257759</v>
      </c>
      <c r="I40" s="6">
        <v>656</v>
      </c>
      <c r="J40" s="7">
        <f t="shared" si="3"/>
        <v>-18.74485492577594</v>
      </c>
      <c r="K40" s="6">
        <v>506.08264279530357</v>
      </c>
      <c r="L40" s="6">
        <v>509</v>
      </c>
      <c r="M40" s="7">
        <f t="shared" si="4"/>
        <v>2.9173572046964296</v>
      </c>
      <c r="N40" s="6">
        <v>421.1930451941837</v>
      </c>
      <c r="O40" s="6">
        <v>442</v>
      </c>
      <c r="P40" s="7">
        <f t="shared" si="5"/>
        <v>20.806954805816304</v>
      </c>
      <c r="Q40" s="6">
        <v>187.47491827302449</v>
      </c>
      <c r="R40" s="6">
        <v>169</v>
      </c>
      <c r="S40" s="7">
        <f t="shared" si="6"/>
        <v>-18.474918273024485</v>
      </c>
      <c r="T40" s="6">
        <v>48.34366145690522</v>
      </c>
      <c r="U40" s="6">
        <v>48</v>
      </c>
      <c r="V40" s="7">
        <f t="shared" si="7"/>
        <v>-0.34366145690521677</v>
      </c>
      <c r="W40" s="6">
        <v>15</v>
      </c>
      <c r="X40" s="6">
        <v>15</v>
      </c>
      <c r="Y40" s="41">
        <f t="shared" si="17"/>
        <v>2731.5674530492547</v>
      </c>
      <c r="Z40" s="41">
        <f t="shared" si="8"/>
        <v>2644</v>
      </c>
      <c r="AA40" s="7">
        <f t="shared" si="9"/>
        <v>-87.56745304925471</v>
      </c>
      <c r="AB40" s="40">
        <f t="shared" si="10"/>
        <v>0.03205758398955258</v>
      </c>
      <c r="AC40" s="42">
        <f t="shared" si="11"/>
      </c>
      <c r="AD40" s="42"/>
      <c r="AE40" s="41">
        <f t="shared" si="12"/>
        <v>2431.994193967153</v>
      </c>
      <c r="AF40" s="10">
        <f t="shared" si="13"/>
        <v>2417</v>
      </c>
      <c r="AG40" s="7">
        <f t="shared" si="14"/>
        <v>-14.994193967153024</v>
      </c>
      <c r="AH40" s="40">
        <f t="shared" si="15"/>
        <v>0.006165390527801374</v>
      </c>
      <c r="AI40" s="46">
        <f t="shared" si="16"/>
      </c>
    </row>
    <row r="41" spans="1:35" ht="15">
      <c r="A41" s="2" t="s">
        <v>36</v>
      </c>
      <c r="B41" s="6">
        <v>934.2593788733132</v>
      </c>
      <c r="C41" s="6">
        <v>696</v>
      </c>
      <c r="D41" s="7">
        <f t="shared" si="1"/>
        <v>-238.25937887331315</v>
      </c>
      <c r="E41" s="6">
        <v>2257.388491885964</v>
      </c>
      <c r="F41" s="6">
        <v>2257</v>
      </c>
      <c r="G41" s="7">
        <f t="shared" si="2"/>
        <v>-0.38849188596395834</v>
      </c>
      <c r="H41" s="6">
        <v>1091.9040389435127</v>
      </c>
      <c r="I41" s="6">
        <v>1088</v>
      </c>
      <c r="J41" s="7">
        <f t="shared" si="3"/>
        <v>-3.90403894351266</v>
      </c>
      <c r="K41" s="6">
        <v>747.1692560954285</v>
      </c>
      <c r="L41" s="6">
        <v>750</v>
      </c>
      <c r="M41" s="7">
        <f t="shared" si="4"/>
        <v>2.8307439045714773</v>
      </c>
      <c r="N41" s="6">
        <v>783.4380795485492</v>
      </c>
      <c r="O41" s="6">
        <v>829</v>
      </c>
      <c r="P41" s="7">
        <f t="shared" si="5"/>
        <v>45.56192045145076</v>
      </c>
      <c r="Q41" s="6">
        <v>504.7401645812197</v>
      </c>
      <c r="R41" s="6">
        <v>448</v>
      </c>
      <c r="S41" s="7">
        <f t="shared" si="6"/>
        <v>-56.74016458121969</v>
      </c>
      <c r="T41" s="6">
        <v>116.83051518752094</v>
      </c>
      <c r="U41" s="6">
        <v>117</v>
      </c>
      <c r="V41" s="7">
        <f t="shared" si="7"/>
        <v>0.16948481247905534</v>
      </c>
      <c r="W41" s="6">
        <v>45</v>
      </c>
      <c r="X41" s="6">
        <v>45</v>
      </c>
      <c r="Y41" s="41">
        <f t="shared" si="17"/>
        <v>6480.729925115508</v>
      </c>
      <c r="Z41" s="41">
        <f t="shared" si="8"/>
        <v>6230</v>
      </c>
      <c r="AA41" s="7">
        <f t="shared" si="9"/>
        <v>-250.7299251155082</v>
      </c>
      <c r="AB41" s="40">
        <f t="shared" si="10"/>
        <v>0.038688531695145335</v>
      </c>
      <c r="AC41" s="42">
        <f t="shared" si="11"/>
      </c>
      <c r="AD41" s="42"/>
      <c r="AE41" s="41">
        <f t="shared" si="12"/>
        <v>5501.470546242195</v>
      </c>
      <c r="AF41" s="10">
        <f t="shared" si="13"/>
        <v>5489</v>
      </c>
      <c r="AG41" s="7">
        <f t="shared" si="14"/>
        <v>-12.470546242195269</v>
      </c>
      <c r="AH41" s="40">
        <f t="shared" si="15"/>
        <v>0.0022667659741836357</v>
      </c>
      <c r="AI41" s="46">
        <f t="shared" si="16"/>
      </c>
    </row>
    <row r="42" spans="1:35" ht="15">
      <c r="A42" s="2" t="s">
        <v>37</v>
      </c>
      <c r="B42" s="6">
        <v>350.34726707749246</v>
      </c>
      <c r="C42" s="6">
        <v>261</v>
      </c>
      <c r="D42" s="7">
        <f t="shared" si="1"/>
        <v>-89.34726707749246</v>
      </c>
      <c r="E42" s="6">
        <v>590.1472799471073</v>
      </c>
      <c r="F42" s="6">
        <v>589</v>
      </c>
      <c r="G42" s="7">
        <f t="shared" si="2"/>
        <v>-1.1472799471073358</v>
      </c>
      <c r="H42" s="6">
        <v>556.4822513013303</v>
      </c>
      <c r="I42" s="6">
        <v>553</v>
      </c>
      <c r="J42" s="7">
        <f t="shared" si="3"/>
        <v>-3.4822513013302796</v>
      </c>
      <c r="K42" s="6">
        <v>490.1430319986012</v>
      </c>
      <c r="L42" s="6">
        <v>482</v>
      </c>
      <c r="M42" s="7">
        <f t="shared" si="4"/>
        <v>-8.143031998601202</v>
      </c>
      <c r="N42" s="6">
        <v>423.094593930952</v>
      </c>
      <c r="O42" s="6">
        <v>443</v>
      </c>
      <c r="P42" s="7">
        <f t="shared" si="5"/>
        <v>19.905406069048013</v>
      </c>
      <c r="Q42" s="6">
        <v>210.77061817677307</v>
      </c>
      <c r="R42" s="6">
        <v>190</v>
      </c>
      <c r="S42" s="7">
        <f t="shared" si="6"/>
        <v>-20.77061817677307</v>
      </c>
      <c r="T42" s="6">
        <v>80.57276909484203</v>
      </c>
      <c r="U42" s="6">
        <v>80</v>
      </c>
      <c r="V42" s="7">
        <f t="shared" si="7"/>
        <v>-0.5727690948420303</v>
      </c>
      <c r="W42" s="6">
        <v>27</v>
      </c>
      <c r="X42" s="6">
        <v>27</v>
      </c>
      <c r="Y42" s="41">
        <f t="shared" si="17"/>
        <v>2728.5578115270982</v>
      </c>
      <c r="Z42" s="41">
        <f t="shared" si="8"/>
        <v>2625</v>
      </c>
      <c r="AA42" s="7">
        <f t="shared" si="9"/>
        <v>-103.55781152709824</v>
      </c>
      <c r="AB42" s="40">
        <f t="shared" si="10"/>
        <v>0.03795331405096372</v>
      </c>
      <c r="AC42" s="42">
        <f t="shared" si="11"/>
      </c>
      <c r="AD42" s="42"/>
      <c r="AE42" s="41">
        <f t="shared" si="12"/>
        <v>2351.2105444496055</v>
      </c>
      <c r="AF42" s="10">
        <f t="shared" si="13"/>
        <v>2337</v>
      </c>
      <c r="AG42" s="7">
        <f t="shared" si="14"/>
        <v>-14.21054444960555</v>
      </c>
      <c r="AH42" s="40">
        <f t="shared" si="15"/>
        <v>0.006043926811723318</v>
      </c>
      <c r="AI42" s="46">
        <f t="shared" si="16"/>
      </c>
    </row>
    <row r="43" spans="1:35" ht="15">
      <c r="A43" s="2" t="s">
        <v>38</v>
      </c>
      <c r="B43" s="6">
        <v>530.2190440444809</v>
      </c>
      <c r="C43" s="6">
        <v>395</v>
      </c>
      <c r="D43" s="7">
        <f t="shared" si="1"/>
        <v>-135.21904404448094</v>
      </c>
      <c r="E43" s="6">
        <v>927.8037032784744</v>
      </c>
      <c r="F43" s="6">
        <v>926</v>
      </c>
      <c r="G43" s="7">
        <f t="shared" si="2"/>
        <v>-1.8037032784743587</v>
      </c>
      <c r="H43" s="6">
        <v>1005.2321308077887</v>
      </c>
      <c r="I43" s="6">
        <v>983</v>
      </c>
      <c r="J43" s="7">
        <f t="shared" si="3"/>
        <v>-22.232130807788735</v>
      </c>
      <c r="K43" s="6">
        <v>808.9352479326507</v>
      </c>
      <c r="L43" s="6">
        <v>808</v>
      </c>
      <c r="M43" s="7">
        <f t="shared" si="4"/>
        <v>-0.9352479326506682</v>
      </c>
      <c r="N43" s="6">
        <v>809.1089874949216</v>
      </c>
      <c r="O43" s="6">
        <v>854</v>
      </c>
      <c r="P43" s="7">
        <f t="shared" si="5"/>
        <v>44.89101250507838</v>
      </c>
      <c r="Q43" s="6">
        <v>366.07528420176374</v>
      </c>
      <c r="R43" s="6">
        <v>324</v>
      </c>
      <c r="S43" s="7">
        <f t="shared" si="6"/>
        <v>-42.075284201763736</v>
      </c>
      <c r="T43" s="6">
        <v>145.03098437071566</v>
      </c>
      <c r="U43" s="6">
        <v>146</v>
      </c>
      <c r="V43" s="7">
        <f t="shared" si="7"/>
        <v>0.9690156292843426</v>
      </c>
      <c r="W43" s="6">
        <v>40</v>
      </c>
      <c r="X43" s="6">
        <v>40</v>
      </c>
      <c r="Y43" s="41">
        <f t="shared" si="17"/>
        <v>4632.405382130795</v>
      </c>
      <c r="Z43" s="41">
        <f t="shared" si="8"/>
        <v>4476</v>
      </c>
      <c r="AA43" s="7">
        <f t="shared" si="9"/>
        <v>-156.40538213079526</v>
      </c>
      <c r="AB43" s="40">
        <f t="shared" si="10"/>
        <v>0.03376331931875369</v>
      </c>
      <c r="AC43" s="42">
        <f t="shared" si="11"/>
      </c>
      <c r="AD43" s="42"/>
      <c r="AE43" s="41">
        <f t="shared" si="12"/>
        <v>4062.1863380863147</v>
      </c>
      <c r="AF43" s="10">
        <f t="shared" si="13"/>
        <v>4041</v>
      </c>
      <c r="AG43" s="7">
        <f t="shared" si="14"/>
        <v>-21.186338086314663</v>
      </c>
      <c r="AH43" s="40">
        <f t="shared" si="15"/>
        <v>0.005215501289952024</v>
      </c>
      <c r="AI43" s="46">
        <f t="shared" si="16"/>
      </c>
    </row>
    <row r="44" spans="1:35" ht="15">
      <c r="A44" s="2" t="s">
        <v>39</v>
      </c>
      <c r="B44" s="6">
        <v>408.0673149101828</v>
      </c>
      <c r="C44" s="6">
        <v>304</v>
      </c>
      <c r="D44" s="7">
        <f t="shared" si="1"/>
        <v>-104.0673149101828</v>
      </c>
      <c r="E44" s="6">
        <v>913.7764334664887</v>
      </c>
      <c r="F44" s="6">
        <v>912</v>
      </c>
      <c r="G44" s="7">
        <f t="shared" si="2"/>
        <v>-1.7764334664886974</v>
      </c>
      <c r="H44" s="6">
        <v>845.6586176980915</v>
      </c>
      <c r="I44" s="6">
        <v>868</v>
      </c>
      <c r="J44" s="7">
        <f t="shared" si="3"/>
        <v>22.34138230190854</v>
      </c>
      <c r="K44" s="6">
        <v>553.9014751854111</v>
      </c>
      <c r="L44" s="6">
        <v>550</v>
      </c>
      <c r="M44" s="7">
        <f t="shared" si="4"/>
        <v>-3.9014751854110727</v>
      </c>
      <c r="N44" s="6">
        <v>644.6250217644616</v>
      </c>
      <c r="O44" s="6">
        <v>689</v>
      </c>
      <c r="P44" s="7">
        <f t="shared" si="5"/>
        <v>44.37497823553838</v>
      </c>
      <c r="Q44" s="6">
        <v>563.534073862109</v>
      </c>
      <c r="R44" s="6">
        <v>498</v>
      </c>
      <c r="S44" s="7">
        <f t="shared" si="6"/>
        <v>-65.53407386210904</v>
      </c>
      <c r="T44" s="6">
        <v>132.94506900648935</v>
      </c>
      <c r="U44" s="6">
        <v>133</v>
      </c>
      <c r="V44" s="7">
        <f t="shared" si="7"/>
        <v>0.054930993510652115</v>
      </c>
      <c r="W44" s="6">
        <v>21</v>
      </c>
      <c r="X44" s="6">
        <v>21</v>
      </c>
      <c r="Y44" s="41">
        <f t="shared" si="17"/>
        <v>4083.508005893234</v>
      </c>
      <c r="Z44" s="41">
        <f t="shared" si="8"/>
        <v>3975</v>
      </c>
      <c r="AA44" s="7">
        <f t="shared" si="9"/>
        <v>-108.50800589323399</v>
      </c>
      <c r="AB44" s="40">
        <f t="shared" si="10"/>
        <v>0.02657225251833411</v>
      </c>
      <c r="AC44" s="42">
        <f t="shared" si="11"/>
      </c>
      <c r="AD44" s="42"/>
      <c r="AE44" s="41">
        <f t="shared" si="12"/>
        <v>3654.4406909830514</v>
      </c>
      <c r="AF44" s="10">
        <f t="shared" si="13"/>
        <v>3650</v>
      </c>
      <c r="AG44" s="7">
        <f t="shared" si="14"/>
        <v>-4.440690983051354</v>
      </c>
      <c r="AH44" s="40">
        <f t="shared" si="15"/>
        <v>0.0012151492823534646</v>
      </c>
      <c r="AI44" s="46">
        <f t="shared" si="16"/>
      </c>
    </row>
    <row r="45" spans="1:35" ht="15">
      <c r="A45" s="2" t="s">
        <v>40</v>
      </c>
      <c r="B45" s="6">
        <v>1318.164813295393</v>
      </c>
      <c r="C45" s="6">
        <v>982</v>
      </c>
      <c r="D45" s="7">
        <f t="shared" si="1"/>
        <v>-336.16481329539306</v>
      </c>
      <c r="E45" s="6">
        <v>2355.579380569863</v>
      </c>
      <c r="F45" s="6">
        <v>2352</v>
      </c>
      <c r="G45" s="7">
        <f t="shared" si="2"/>
        <v>-3.579380569863133</v>
      </c>
      <c r="H45" s="6">
        <v>1510.6832586273376</v>
      </c>
      <c r="I45" s="6">
        <v>1491</v>
      </c>
      <c r="J45" s="7">
        <f t="shared" si="3"/>
        <v>-19.683258627337636</v>
      </c>
      <c r="K45" s="6">
        <v>1113.7803044195855</v>
      </c>
      <c r="L45" s="6">
        <v>1120</v>
      </c>
      <c r="M45" s="7">
        <f t="shared" si="4"/>
        <v>6.219695580414509</v>
      </c>
      <c r="N45" s="6">
        <v>1171.3540218492872</v>
      </c>
      <c r="O45" s="6">
        <v>1231</v>
      </c>
      <c r="P45" s="7">
        <f t="shared" si="5"/>
        <v>59.645978150712835</v>
      </c>
      <c r="Q45" s="6">
        <v>715.5107827579927</v>
      </c>
      <c r="R45" s="6">
        <v>642</v>
      </c>
      <c r="S45" s="7">
        <f t="shared" si="6"/>
        <v>-73.51078275799273</v>
      </c>
      <c r="T45" s="6">
        <v>170.20997471285378</v>
      </c>
      <c r="U45" s="6">
        <v>169</v>
      </c>
      <c r="V45" s="7">
        <f t="shared" si="7"/>
        <v>-1.2099747128537786</v>
      </c>
      <c r="W45" s="6">
        <v>61</v>
      </c>
      <c r="X45" s="6">
        <v>61</v>
      </c>
      <c r="Y45" s="41">
        <f t="shared" si="17"/>
        <v>8416.282536232313</v>
      </c>
      <c r="Z45" s="41">
        <f t="shared" si="8"/>
        <v>8048</v>
      </c>
      <c r="AA45" s="7">
        <f t="shared" si="9"/>
        <v>-368.28253623231285</v>
      </c>
      <c r="AB45" s="40">
        <f t="shared" si="10"/>
        <v>0.04375833803663875</v>
      </c>
      <c r="AC45" s="42">
        <f t="shared" si="11"/>
      </c>
      <c r="AD45" s="42"/>
      <c r="AE45" s="41">
        <f t="shared" si="12"/>
        <v>7037.1177229369205</v>
      </c>
      <c r="AF45" s="10">
        <f t="shared" si="13"/>
        <v>7005</v>
      </c>
      <c r="AG45" s="7">
        <f t="shared" si="14"/>
        <v>-32.11772293692047</v>
      </c>
      <c r="AH45" s="40">
        <f t="shared" si="15"/>
        <v>0.004564045139139186</v>
      </c>
      <c r="AI45" s="46">
        <f t="shared" si="16"/>
      </c>
    </row>
    <row r="46" spans="1:35" ht="15">
      <c r="A46" s="2" t="s">
        <v>41</v>
      </c>
      <c r="B46" s="6">
        <v>620.1549325279751</v>
      </c>
      <c r="C46" s="6">
        <v>463</v>
      </c>
      <c r="D46" s="7">
        <f t="shared" si="1"/>
        <v>-157.15493252797512</v>
      </c>
      <c r="E46" s="6">
        <v>746.4511435663751</v>
      </c>
      <c r="F46" s="6">
        <v>745</v>
      </c>
      <c r="G46" s="7">
        <f t="shared" si="2"/>
        <v>-1.4511435663750945</v>
      </c>
      <c r="H46" s="6">
        <v>946.9108468286099</v>
      </c>
      <c r="I46" s="6">
        <v>917</v>
      </c>
      <c r="J46" s="7">
        <f t="shared" si="3"/>
        <v>-29.91084682860992</v>
      </c>
      <c r="K46" s="6">
        <v>705.3277777540847</v>
      </c>
      <c r="L46" s="6">
        <v>710</v>
      </c>
      <c r="M46" s="7">
        <f t="shared" si="4"/>
        <v>4.67222224591535</v>
      </c>
      <c r="N46" s="6">
        <v>782.4873051801651</v>
      </c>
      <c r="O46" s="6">
        <v>817</v>
      </c>
      <c r="P46" s="7">
        <f t="shared" si="5"/>
        <v>34.512694819834906</v>
      </c>
      <c r="Q46" s="6">
        <v>452.6021695585443</v>
      </c>
      <c r="R46" s="6">
        <v>408</v>
      </c>
      <c r="S46" s="7">
        <f t="shared" si="6"/>
        <v>-44.60216955854429</v>
      </c>
      <c r="T46" s="6">
        <v>122.8734728696341</v>
      </c>
      <c r="U46" s="6">
        <v>124</v>
      </c>
      <c r="V46" s="7">
        <f t="shared" si="7"/>
        <v>1.1265271303659006</v>
      </c>
      <c r="W46" s="6">
        <v>21</v>
      </c>
      <c r="X46" s="6">
        <v>21</v>
      </c>
      <c r="Y46" s="41">
        <f t="shared" si="17"/>
        <v>4397.807648285388</v>
      </c>
      <c r="Z46" s="41">
        <f t="shared" si="8"/>
        <v>4205</v>
      </c>
      <c r="AA46" s="7">
        <f t="shared" si="9"/>
        <v>-192.8076482853876</v>
      </c>
      <c r="AB46" s="40">
        <f t="shared" si="10"/>
        <v>0.04384176473942857</v>
      </c>
      <c r="AC46" s="42">
        <f t="shared" si="11"/>
      </c>
      <c r="AD46" s="42"/>
      <c r="AE46" s="41">
        <f t="shared" si="12"/>
        <v>3756.652715757413</v>
      </c>
      <c r="AF46" s="10">
        <f t="shared" si="13"/>
        <v>3721</v>
      </c>
      <c r="AG46" s="7">
        <f t="shared" si="14"/>
        <v>-35.65271575741281</v>
      </c>
      <c r="AH46" s="40">
        <f t="shared" si="15"/>
        <v>0.009490554079664119</v>
      </c>
      <c r="AI46" s="46">
        <f t="shared" si="16"/>
      </c>
    </row>
    <row r="47" spans="1:35" ht="15">
      <c r="A47" s="2" t="s">
        <v>42</v>
      </c>
      <c r="B47" s="6">
        <v>1136.950709634621</v>
      </c>
      <c r="C47" s="6">
        <v>847</v>
      </c>
      <c r="D47" s="7">
        <f t="shared" si="1"/>
        <v>-289.95070963462103</v>
      </c>
      <c r="E47" s="6">
        <v>1221.374421486458</v>
      </c>
      <c r="F47" s="6">
        <v>1219</v>
      </c>
      <c r="G47" s="7">
        <f t="shared" si="2"/>
        <v>-2.3744214864580044</v>
      </c>
      <c r="H47" s="6">
        <v>1138.0750554270292</v>
      </c>
      <c r="I47" s="6">
        <v>1152</v>
      </c>
      <c r="J47" s="7">
        <f t="shared" si="3"/>
        <v>13.924944572970844</v>
      </c>
      <c r="K47" s="6">
        <v>822.8824073797654</v>
      </c>
      <c r="L47" s="6">
        <v>829</v>
      </c>
      <c r="M47" s="7">
        <f t="shared" si="4"/>
        <v>6.117592620234632</v>
      </c>
      <c r="N47" s="6">
        <v>1056.3103232748035</v>
      </c>
      <c r="O47" s="6">
        <v>1114</v>
      </c>
      <c r="P47" s="7">
        <f t="shared" si="5"/>
        <v>57.68967672519648</v>
      </c>
      <c r="Q47" s="6">
        <v>1001.71509586119</v>
      </c>
      <c r="R47" s="6">
        <v>896</v>
      </c>
      <c r="S47" s="7">
        <f t="shared" si="6"/>
        <v>-105.71509586118998</v>
      </c>
      <c r="T47" s="6">
        <v>119.85199402857752</v>
      </c>
      <c r="U47" s="6">
        <v>121</v>
      </c>
      <c r="V47" s="7">
        <f t="shared" si="7"/>
        <v>1.148005971422478</v>
      </c>
      <c r="W47" s="6">
        <v>40</v>
      </c>
      <c r="X47" s="6">
        <v>40</v>
      </c>
      <c r="Y47" s="41">
        <f t="shared" si="17"/>
        <v>6537.160007092445</v>
      </c>
      <c r="Z47" s="41">
        <f t="shared" si="8"/>
        <v>6218</v>
      </c>
      <c r="AA47" s="7">
        <f t="shared" si="9"/>
        <v>-319.1600070924451</v>
      </c>
      <c r="AB47" s="40">
        <f t="shared" si="10"/>
        <v>0.04882242544869251</v>
      </c>
      <c r="AC47" s="42">
        <f t="shared" si="11"/>
      </c>
      <c r="AD47" s="42"/>
      <c r="AE47" s="41">
        <f t="shared" si="12"/>
        <v>5360.2092974578245</v>
      </c>
      <c r="AF47" s="10">
        <f t="shared" si="13"/>
        <v>5331</v>
      </c>
      <c r="AG47" s="7">
        <f t="shared" si="14"/>
        <v>-29.209297457824505</v>
      </c>
      <c r="AH47" s="40">
        <f t="shared" si="15"/>
        <v>0.00544928301058646</v>
      </c>
      <c r="AI47" s="46">
        <f t="shared" si="16"/>
      </c>
    </row>
    <row r="48" spans="1:35" ht="15">
      <c r="A48" s="2" t="s">
        <v>43</v>
      </c>
      <c r="B48" s="6">
        <v>1114.1311558403017</v>
      </c>
      <c r="C48" s="6">
        <v>830</v>
      </c>
      <c r="D48" s="7">
        <f t="shared" si="1"/>
        <v>-284.13115584030174</v>
      </c>
      <c r="E48" s="6">
        <v>1248.427013266716</v>
      </c>
      <c r="F48" s="6">
        <v>1246</v>
      </c>
      <c r="G48" s="7">
        <f t="shared" si="2"/>
        <v>-2.4270132667159032</v>
      </c>
      <c r="H48" s="6">
        <v>1203.686499903605</v>
      </c>
      <c r="I48" s="6">
        <v>1144</v>
      </c>
      <c r="J48" s="7">
        <f t="shared" si="3"/>
        <v>-59.686499903604954</v>
      </c>
      <c r="K48" s="6">
        <v>858.7465316723459</v>
      </c>
      <c r="L48" s="6">
        <v>863</v>
      </c>
      <c r="M48" s="7">
        <f t="shared" si="4"/>
        <v>4.2534683276541045</v>
      </c>
      <c r="N48" s="6">
        <v>1166.6001500073664</v>
      </c>
      <c r="O48" s="6">
        <v>1229</v>
      </c>
      <c r="P48" s="7">
        <f t="shared" si="5"/>
        <v>62.39984999263356</v>
      </c>
      <c r="Q48" s="6">
        <v>896.3297867728033</v>
      </c>
      <c r="R48" s="6">
        <v>805</v>
      </c>
      <c r="S48" s="7">
        <f t="shared" si="6"/>
        <v>-91.32978677280335</v>
      </c>
      <c r="T48" s="6">
        <v>149.05962282545775</v>
      </c>
      <c r="U48" s="6">
        <v>149</v>
      </c>
      <c r="V48" s="7">
        <f t="shared" si="7"/>
        <v>-0.059622825457751105</v>
      </c>
      <c r="W48" s="6">
        <v>42</v>
      </c>
      <c r="X48" s="6">
        <v>42</v>
      </c>
      <c r="Y48" s="41">
        <f t="shared" si="17"/>
        <v>6678.980760288596</v>
      </c>
      <c r="Z48" s="41">
        <f t="shared" si="8"/>
        <v>6308</v>
      </c>
      <c r="AA48" s="7">
        <f t="shared" si="9"/>
        <v>-370.9807602885958</v>
      </c>
      <c r="AB48" s="40">
        <f t="shared" si="10"/>
        <v>0.05554451698593692</v>
      </c>
      <c r="AC48" s="42">
        <f t="shared" si="11"/>
      </c>
      <c r="AD48" s="42"/>
      <c r="AE48" s="41">
        <f t="shared" si="12"/>
        <v>5522.8496044482945</v>
      </c>
      <c r="AF48" s="10">
        <f t="shared" si="13"/>
        <v>5436</v>
      </c>
      <c r="AG48" s="7">
        <f t="shared" si="14"/>
        <v>-86.84960444829449</v>
      </c>
      <c r="AH48" s="40">
        <f t="shared" si="15"/>
        <v>0.015725505974007115</v>
      </c>
      <c r="AI48" s="46">
        <f t="shared" si="16"/>
      </c>
    </row>
    <row r="49" spans="1:35" ht="15">
      <c r="A49" s="2" t="s">
        <v>44</v>
      </c>
      <c r="B49" s="6">
        <v>281.8886056945342</v>
      </c>
      <c r="C49" s="6">
        <v>210</v>
      </c>
      <c r="D49" s="7">
        <f t="shared" si="1"/>
        <v>-71.88860569453419</v>
      </c>
      <c r="E49" s="6">
        <v>548.0654705111506</v>
      </c>
      <c r="F49" s="6">
        <v>547</v>
      </c>
      <c r="G49" s="7">
        <f t="shared" si="2"/>
        <v>-1.0654705111505791</v>
      </c>
      <c r="H49" s="6">
        <v>632.6239276074801</v>
      </c>
      <c r="I49" s="6">
        <v>621</v>
      </c>
      <c r="J49" s="7">
        <f t="shared" si="3"/>
        <v>-11.623927607480141</v>
      </c>
      <c r="K49" s="6">
        <v>491.13925767339504</v>
      </c>
      <c r="L49" s="6">
        <v>495</v>
      </c>
      <c r="M49" s="7">
        <f t="shared" si="4"/>
        <v>3.8607423266049636</v>
      </c>
      <c r="N49" s="6">
        <v>317.55863904031</v>
      </c>
      <c r="O49" s="6">
        <v>333</v>
      </c>
      <c r="P49" s="7">
        <f t="shared" si="5"/>
        <v>15.441360959689973</v>
      </c>
      <c r="Q49" s="6">
        <v>489.2096979787206</v>
      </c>
      <c r="R49" s="6">
        <v>440</v>
      </c>
      <c r="S49" s="7">
        <f t="shared" si="6"/>
        <v>-49.20969797872061</v>
      </c>
      <c r="T49" s="6">
        <v>66.47253450324467</v>
      </c>
      <c r="U49" s="6">
        <v>67</v>
      </c>
      <c r="V49" s="7">
        <f t="shared" si="7"/>
        <v>0.5274654967553261</v>
      </c>
      <c r="W49" s="6">
        <v>15</v>
      </c>
      <c r="X49" s="6">
        <v>15</v>
      </c>
      <c r="Y49" s="41">
        <f t="shared" si="17"/>
        <v>2841.9581330088354</v>
      </c>
      <c r="Z49" s="41">
        <f t="shared" si="8"/>
        <v>2728</v>
      </c>
      <c r="AA49" s="7">
        <f t="shared" si="9"/>
        <v>-113.95813300883538</v>
      </c>
      <c r="AB49" s="40">
        <f t="shared" si="10"/>
        <v>0.04009845595022391</v>
      </c>
      <c r="AC49" s="42">
        <f t="shared" si="11"/>
      </c>
      <c r="AD49" s="42"/>
      <c r="AE49" s="41">
        <f t="shared" si="12"/>
        <v>2545.0695273143015</v>
      </c>
      <c r="AF49" s="10">
        <f t="shared" si="13"/>
        <v>2503</v>
      </c>
      <c r="AG49" s="7">
        <f t="shared" si="14"/>
        <v>-42.06952731430147</v>
      </c>
      <c r="AH49" s="40">
        <f t="shared" si="15"/>
        <v>0.01652981455429847</v>
      </c>
      <c r="AI49" s="46">
        <f t="shared" si="16"/>
      </c>
    </row>
    <row r="50" spans="1:35" ht="15">
      <c r="A50" s="2" t="s">
        <v>45</v>
      </c>
      <c r="B50" s="6">
        <v>307.3928128764205</v>
      </c>
      <c r="C50" s="6">
        <v>229</v>
      </c>
      <c r="D50" s="7">
        <f t="shared" si="1"/>
        <v>-78.39281287642052</v>
      </c>
      <c r="E50" s="6">
        <v>621.2076631022182</v>
      </c>
      <c r="F50" s="6">
        <v>620</v>
      </c>
      <c r="G50" s="7">
        <f t="shared" si="2"/>
        <v>-1.2076631022182482</v>
      </c>
      <c r="H50" s="6">
        <v>416.3491661846925</v>
      </c>
      <c r="I50" s="6">
        <v>407</v>
      </c>
      <c r="J50" s="7">
        <f t="shared" si="3"/>
        <v>-9.349166184692479</v>
      </c>
      <c r="K50" s="6">
        <v>369.5997253485387</v>
      </c>
      <c r="L50" s="6">
        <v>368</v>
      </c>
      <c r="M50" s="7">
        <f t="shared" si="4"/>
        <v>-1.5997253485386977</v>
      </c>
      <c r="N50" s="6">
        <v>330.86948019768823</v>
      </c>
      <c r="O50" s="6">
        <v>348</v>
      </c>
      <c r="P50" s="7">
        <f t="shared" si="5"/>
        <v>17.130519802311767</v>
      </c>
      <c r="Q50" s="6">
        <v>312.82797013605267</v>
      </c>
      <c r="R50" s="6">
        <v>282</v>
      </c>
      <c r="S50" s="7">
        <f t="shared" si="6"/>
        <v>-30.82797013605267</v>
      </c>
      <c r="T50" s="6">
        <v>60.429576821131526</v>
      </c>
      <c r="U50" s="6">
        <v>60</v>
      </c>
      <c r="V50" s="7">
        <f t="shared" si="7"/>
        <v>-0.4295768211315263</v>
      </c>
      <c r="W50" s="6">
        <v>11</v>
      </c>
      <c r="X50" s="6">
        <v>11</v>
      </c>
      <c r="Y50" s="41">
        <f t="shared" si="17"/>
        <v>2429.676394666742</v>
      </c>
      <c r="Z50" s="41">
        <f t="shared" si="8"/>
        <v>2325</v>
      </c>
      <c r="AA50" s="7">
        <f t="shared" si="9"/>
        <v>-104.676394666742</v>
      </c>
      <c r="AB50" s="40">
        <f t="shared" si="10"/>
        <v>0.043082442952696</v>
      </c>
      <c r="AC50" s="42">
        <f t="shared" si="11"/>
      </c>
      <c r="AD50" s="42"/>
      <c r="AE50" s="41">
        <f t="shared" si="12"/>
        <v>2111.2835817903215</v>
      </c>
      <c r="AF50" s="10">
        <f t="shared" si="13"/>
        <v>2085</v>
      </c>
      <c r="AG50" s="7">
        <f t="shared" si="14"/>
        <v>-26.283581790321477</v>
      </c>
      <c r="AH50" s="40">
        <f t="shared" si="15"/>
        <v>0.012449100640489794</v>
      </c>
      <c r="AI50" s="46">
        <f t="shared" si="16"/>
      </c>
    </row>
    <row r="51" spans="1:35" ht="15">
      <c r="A51" s="2" t="s">
        <v>46</v>
      </c>
      <c r="B51" s="6">
        <v>534.2460241258315</v>
      </c>
      <c r="C51" s="6">
        <v>398</v>
      </c>
      <c r="D51" s="7">
        <f t="shared" si="1"/>
        <v>-136.24602412583147</v>
      </c>
      <c r="E51" s="6">
        <v>584.1355928848278</v>
      </c>
      <c r="F51" s="6">
        <v>583</v>
      </c>
      <c r="G51" s="7">
        <f t="shared" si="2"/>
        <v>-1.1355928848278154</v>
      </c>
      <c r="H51" s="6">
        <v>733.0661389049548</v>
      </c>
      <c r="I51" s="6">
        <v>696</v>
      </c>
      <c r="J51" s="7">
        <f t="shared" si="3"/>
        <v>-37.066138904954755</v>
      </c>
      <c r="K51" s="6">
        <v>680.4221358842369</v>
      </c>
      <c r="L51" s="6">
        <v>680</v>
      </c>
      <c r="M51" s="7">
        <f t="shared" si="4"/>
        <v>-0.4221358842369227</v>
      </c>
      <c r="N51" s="6">
        <v>543.8429387157405</v>
      </c>
      <c r="O51" s="6">
        <v>582</v>
      </c>
      <c r="P51" s="7">
        <f t="shared" si="5"/>
        <v>38.1570612842595</v>
      </c>
      <c r="Q51" s="6">
        <v>250.7061037260564</v>
      </c>
      <c r="R51" s="6">
        <v>215</v>
      </c>
      <c r="S51" s="7">
        <f t="shared" si="6"/>
        <v>-35.7061037260564</v>
      </c>
      <c r="T51" s="6">
        <v>132.94506900648935</v>
      </c>
      <c r="U51" s="6">
        <v>132</v>
      </c>
      <c r="V51" s="7">
        <f t="shared" si="7"/>
        <v>-0.9450690064893479</v>
      </c>
      <c r="W51" s="6">
        <v>21</v>
      </c>
      <c r="X51" s="6">
        <v>21</v>
      </c>
      <c r="Y51" s="41">
        <f t="shared" si="17"/>
        <v>3480.364003248137</v>
      </c>
      <c r="Z51" s="41">
        <f t="shared" si="8"/>
        <v>3307</v>
      </c>
      <c r="AA51" s="7">
        <f t="shared" si="9"/>
        <v>-173.36400324813712</v>
      </c>
      <c r="AB51" s="40">
        <f t="shared" si="10"/>
        <v>0.0498120320421487</v>
      </c>
      <c r="AC51" s="42">
        <f t="shared" si="11"/>
      </c>
      <c r="AD51" s="42"/>
      <c r="AE51" s="41">
        <f t="shared" si="12"/>
        <v>2925.1179791223058</v>
      </c>
      <c r="AF51" s="10">
        <f t="shared" si="13"/>
        <v>2888</v>
      </c>
      <c r="AG51" s="7">
        <f t="shared" si="14"/>
        <v>-37.11797912230577</v>
      </c>
      <c r="AH51" s="40">
        <f t="shared" si="15"/>
        <v>0.012689395568736403</v>
      </c>
      <c r="AI51" s="46">
        <f t="shared" si="16"/>
      </c>
    </row>
    <row r="52" spans="1:35" ht="15">
      <c r="A52" s="2" t="s">
        <v>47</v>
      </c>
      <c r="B52" s="6">
        <v>328.8700399769565</v>
      </c>
      <c r="C52" s="6">
        <v>245</v>
      </c>
      <c r="D52" s="7">
        <f t="shared" si="1"/>
        <v>-83.87003997695649</v>
      </c>
      <c r="E52" s="6">
        <v>832.6186581257151</v>
      </c>
      <c r="F52" s="6">
        <v>831</v>
      </c>
      <c r="G52" s="7">
        <f t="shared" si="2"/>
        <v>-1.6186581257151147</v>
      </c>
      <c r="H52" s="6">
        <v>676.3648905918643</v>
      </c>
      <c r="I52" s="6">
        <v>669</v>
      </c>
      <c r="J52" s="7">
        <f t="shared" si="3"/>
        <v>-7.3648905918643095</v>
      </c>
      <c r="K52" s="6">
        <v>540.9505414130903</v>
      </c>
      <c r="L52" s="6">
        <v>543</v>
      </c>
      <c r="M52" s="7">
        <f t="shared" si="4"/>
        <v>2.0494585869097364</v>
      </c>
      <c r="N52" s="6">
        <v>525.7782257164414</v>
      </c>
      <c r="O52" s="6">
        <v>553</v>
      </c>
      <c r="P52" s="7">
        <f t="shared" si="5"/>
        <v>27.221774283558602</v>
      </c>
      <c r="Q52" s="6">
        <v>208.55198009070176</v>
      </c>
      <c r="R52" s="6">
        <v>188</v>
      </c>
      <c r="S52" s="7">
        <f t="shared" si="6"/>
        <v>-20.55198009070176</v>
      </c>
      <c r="T52" s="6">
        <v>85.60856716326965</v>
      </c>
      <c r="U52" s="6">
        <v>85</v>
      </c>
      <c r="V52" s="7">
        <f t="shared" si="7"/>
        <v>-0.6085671632696545</v>
      </c>
      <c r="W52" s="6">
        <v>15</v>
      </c>
      <c r="X52" s="6">
        <v>15</v>
      </c>
      <c r="Y52" s="41">
        <f t="shared" si="17"/>
        <v>3213.742903078039</v>
      </c>
      <c r="Z52" s="41">
        <f t="shared" si="8"/>
        <v>3129</v>
      </c>
      <c r="AA52" s="7">
        <f t="shared" si="9"/>
        <v>-84.74290307803903</v>
      </c>
      <c r="AB52" s="40">
        <f t="shared" si="10"/>
        <v>0.02636891177476409</v>
      </c>
      <c r="AC52" s="42">
        <f t="shared" si="11"/>
      </c>
      <c r="AD52" s="42"/>
      <c r="AE52" s="41">
        <f t="shared" si="12"/>
        <v>2869.872863101082</v>
      </c>
      <c r="AF52" s="10">
        <f t="shared" si="13"/>
        <v>2869</v>
      </c>
      <c r="AG52" s="7">
        <f t="shared" si="14"/>
        <v>-0.8728631010822028</v>
      </c>
      <c r="AH52" s="40">
        <f t="shared" si="15"/>
        <v>0.0003041469579732595</v>
      </c>
      <c r="AI52" s="46">
        <f t="shared" si="16"/>
      </c>
    </row>
    <row r="53" spans="1:35" ht="15">
      <c r="A53" s="2" t="s">
        <v>48</v>
      </c>
      <c r="B53" s="6">
        <v>671.1633468917479</v>
      </c>
      <c r="C53" s="6">
        <v>500</v>
      </c>
      <c r="D53" s="7">
        <f t="shared" si="1"/>
        <v>-171.1633468917479</v>
      </c>
      <c r="E53" s="6">
        <v>1020.9848527438071</v>
      </c>
      <c r="F53" s="6">
        <v>1019</v>
      </c>
      <c r="G53" s="7">
        <f t="shared" si="2"/>
        <v>-1.984852743807096</v>
      </c>
      <c r="H53" s="6">
        <v>1253.0975877192982</v>
      </c>
      <c r="I53" s="6">
        <v>1270</v>
      </c>
      <c r="J53" s="7">
        <f t="shared" si="3"/>
        <v>16.90241228070181</v>
      </c>
      <c r="K53" s="6">
        <v>725.2522912499627</v>
      </c>
      <c r="L53" s="6">
        <v>734</v>
      </c>
      <c r="M53" s="7">
        <f t="shared" si="4"/>
        <v>8.747708750037305</v>
      </c>
      <c r="N53" s="6">
        <v>713.0807762881213</v>
      </c>
      <c r="O53" s="6">
        <v>741</v>
      </c>
      <c r="P53" s="7">
        <f t="shared" si="5"/>
        <v>27.919223711878658</v>
      </c>
      <c r="Q53" s="6">
        <v>372.73119845997763</v>
      </c>
      <c r="R53" s="6">
        <v>336</v>
      </c>
      <c r="S53" s="7">
        <f t="shared" si="6"/>
        <v>-36.731198459977634</v>
      </c>
      <c r="T53" s="6">
        <v>90.6443652316973</v>
      </c>
      <c r="U53" s="6">
        <v>91</v>
      </c>
      <c r="V53" s="7">
        <f t="shared" si="7"/>
        <v>0.355634768302707</v>
      </c>
      <c r="W53" s="6">
        <v>13</v>
      </c>
      <c r="X53" s="6">
        <v>13</v>
      </c>
      <c r="Y53" s="41">
        <f t="shared" si="17"/>
        <v>4859.954418584612</v>
      </c>
      <c r="Z53" s="41">
        <f t="shared" si="8"/>
        <v>4704</v>
      </c>
      <c r="AA53" s="7">
        <f t="shared" si="9"/>
        <v>-155.95441858461163</v>
      </c>
      <c r="AB53" s="40">
        <f t="shared" si="10"/>
        <v>0.032089687505758746</v>
      </c>
      <c r="AC53" s="42">
        <f t="shared" si="11"/>
      </c>
      <c r="AD53" s="42"/>
      <c r="AE53" s="41">
        <f t="shared" si="12"/>
        <v>4175.7910716928645</v>
      </c>
      <c r="AF53" s="10">
        <f t="shared" si="13"/>
        <v>4191</v>
      </c>
      <c r="AG53" s="7">
        <f t="shared" si="14"/>
        <v>15.208928307135466</v>
      </c>
      <c r="AH53" s="40">
        <f t="shared" si="15"/>
        <v>0.003642166968130848</v>
      </c>
      <c r="AI53" s="46">
        <f t="shared" si="16"/>
      </c>
    </row>
    <row r="54" spans="1:35" ht="15">
      <c r="A54" s="2" t="s">
        <v>49</v>
      </c>
      <c r="B54" s="6">
        <v>794.6574027198296</v>
      </c>
      <c r="C54" s="6">
        <v>592</v>
      </c>
      <c r="D54" s="7">
        <f t="shared" si="1"/>
        <v>-202.65740271982963</v>
      </c>
      <c r="E54" s="6">
        <v>1305.5380403583715</v>
      </c>
      <c r="F54" s="6">
        <v>1302</v>
      </c>
      <c r="G54" s="7">
        <f t="shared" si="2"/>
        <v>-3.538040358371518</v>
      </c>
      <c r="H54" s="6">
        <v>1473.4224383073067</v>
      </c>
      <c r="I54" s="6">
        <v>1495</v>
      </c>
      <c r="J54" s="7">
        <f t="shared" si="3"/>
        <v>21.57756169269328</v>
      </c>
      <c r="K54" s="6">
        <v>868.7087884202849</v>
      </c>
      <c r="L54" s="6">
        <v>859</v>
      </c>
      <c r="M54" s="7">
        <f t="shared" si="4"/>
        <v>-9.708788420284918</v>
      </c>
      <c r="N54" s="6">
        <v>875.6631932818129</v>
      </c>
      <c r="O54" s="6">
        <v>921</v>
      </c>
      <c r="P54" s="7">
        <f t="shared" si="5"/>
        <v>45.33680671818706</v>
      </c>
      <c r="Q54" s="6">
        <v>493.64697415086323</v>
      </c>
      <c r="R54" s="6">
        <v>445</v>
      </c>
      <c r="S54" s="7">
        <f t="shared" si="6"/>
        <v>-48.64697415086323</v>
      </c>
      <c r="T54" s="6">
        <v>125.89495171069068</v>
      </c>
      <c r="U54" s="6">
        <v>126</v>
      </c>
      <c r="V54" s="7">
        <f t="shared" si="7"/>
        <v>0.1050482893093232</v>
      </c>
      <c r="W54" s="6">
        <v>20</v>
      </c>
      <c r="X54" s="6">
        <v>20</v>
      </c>
      <c r="Y54" s="41">
        <f t="shared" si="17"/>
        <v>5957.531788949159</v>
      </c>
      <c r="Z54" s="41">
        <f t="shared" si="8"/>
        <v>5760</v>
      </c>
      <c r="AA54" s="7">
        <f t="shared" si="9"/>
        <v>-197.5317889491589</v>
      </c>
      <c r="AB54" s="40">
        <f t="shared" si="10"/>
        <v>0.03315664875100923</v>
      </c>
      <c r="AC54" s="42">
        <f t="shared" si="11"/>
      </c>
      <c r="AD54" s="42"/>
      <c r="AE54" s="41">
        <f t="shared" si="12"/>
        <v>5142.8743862293295</v>
      </c>
      <c r="AF54" s="10">
        <f t="shared" si="13"/>
        <v>5148</v>
      </c>
      <c r="AG54" s="7">
        <f t="shared" si="14"/>
        <v>5.125613770670498</v>
      </c>
      <c r="AH54" s="40">
        <f t="shared" si="15"/>
        <v>0.0009966437804498883</v>
      </c>
      <c r="AI54" s="46">
        <f t="shared" si="16"/>
      </c>
    </row>
    <row r="55" spans="1:35" ht="15">
      <c r="A55" s="2" t="s">
        <v>50</v>
      </c>
      <c r="B55" s="6">
        <v>429.5445420107187</v>
      </c>
      <c r="C55" s="6">
        <v>320</v>
      </c>
      <c r="D55" s="7">
        <f t="shared" si="1"/>
        <v>-109.54454201071871</v>
      </c>
      <c r="E55" s="6">
        <v>714.388812567551</v>
      </c>
      <c r="F55" s="6">
        <v>713</v>
      </c>
      <c r="G55" s="7">
        <f t="shared" si="2"/>
        <v>-1.3888125675509855</v>
      </c>
      <c r="H55" s="6">
        <v>898.3097768459611</v>
      </c>
      <c r="I55" s="6">
        <v>914</v>
      </c>
      <c r="J55" s="7">
        <f t="shared" si="3"/>
        <v>15.690223154038904</v>
      </c>
      <c r="K55" s="6">
        <v>679.4259102094431</v>
      </c>
      <c r="L55" s="6">
        <v>682</v>
      </c>
      <c r="M55" s="7">
        <f t="shared" si="4"/>
        <v>2.5740897905568545</v>
      </c>
      <c r="N55" s="6">
        <v>562.8584260834238</v>
      </c>
      <c r="O55" s="6">
        <v>588</v>
      </c>
      <c r="P55" s="7">
        <f t="shared" si="5"/>
        <v>25.14157391657625</v>
      </c>
      <c r="Q55" s="6">
        <v>271.7831655437337</v>
      </c>
      <c r="R55" s="6">
        <v>245</v>
      </c>
      <c r="S55" s="7">
        <f t="shared" si="6"/>
        <v>-26.783165543733674</v>
      </c>
      <c r="T55" s="6">
        <v>59.422417207446</v>
      </c>
      <c r="U55" s="6">
        <v>59</v>
      </c>
      <c r="V55" s="7">
        <f t="shared" si="7"/>
        <v>-0.42241720744600286</v>
      </c>
      <c r="W55" s="6">
        <v>9</v>
      </c>
      <c r="X55" s="6">
        <v>9</v>
      </c>
      <c r="Y55" s="41">
        <f t="shared" si="17"/>
        <v>3624.7330504682777</v>
      </c>
      <c r="Z55" s="41">
        <f t="shared" si="8"/>
        <v>3530</v>
      </c>
      <c r="AA55" s="7">
        <f t="shared" si="9"/>
        <v>-94.73305046827772</v>
      </c>
      <c r="AB55" s="40">
        <f t="shared" si="10"/>
        <v>0.0261351799289162</v>
      </c>
      <c r="AC55" s="42">
        <f t="shared" si="11"/>
      </c>
      <c r="AD55" s="42"/>
      <c r="AE55" s="41">
        <f t="shared" si="12"/>
        <v>3186.1885084575583</v>
      </c>
      <c r="AF55" s="10">
        <f t="shared" si="13"/>
        <v>3201</v>
      </c>
      <c r="AG55" s="7">
        <f t="shared" si="14"/>
        <v>14.811491542441672</v>
      </c>
      <c r="AH55" s="40">
        <f t="shared" si="15"/>
        <v>0.00464865512606219</v>
      </c>
      <c r="AI55" s="46">
        <f t="shared" si="16"/>
      </c>
    </row>
    <row r="56" spans="1:35" ht="15">
      <c r="A56" s="2" t="s">
        <v>51</v>
      </c>
      <c r="B56" s="6">
        <v>871.1700242654889</v>
      </c>
      <c r="C56" s="6">
        <v>648</v>
      </c>
      <c r="D56" s="7">
        <f t="shared" si="1"/>
        <v>-223.1700242654889</v>
      </c>
      <c r="E56" s="6">
        <v>1252.434804641569</v>
      </c>
      <c r="F56" s="6">
        <v>1250</v>
      </c>
      <c r="G56" s="7">
        <f t="shared" si="2"/>
        <v>-2.434804641568917</v>
      </c>
      <c r="H56" s="6">
        <v>1466.9422956429537</v>
      </c>
      <c r="I56" s="6">
        <v>1376</v>
      </c>
      <c r="J56" s="7">
        <f t="shared" si="3"/>
        <v>-90.9422956429537</v>
      </c>
      <c r="K56" s="6">
        <v>1063.9690206798903</v>
      </c>
      <c r="L56" s="6">
        <v>1071</v>
      </c>
      <c r="M56" s="7">
        <f t="shared" si="4"/>
        <v>7.030979320109736</v>
      </c>
      <c r="N56" s="6">
        <v>1033.4917384335838</v>
      </c>
      <c r="O56" s="6">
        <v>1082</v>
      </c>
      <c r="P56" s="7">
        <f t="shared" si="5"/>
        <v>48.508261566416195</v>
      </c>
      <c r="Q56" s="6">
        <v>654.4982353910322</v>
      </c>
      <c r="R56" s="6">
        <v>589</v>
      </c>
      <c r="S56" s="7">
        <f t="shared" si="6"/>
        <v>-65.49823539103215</v>
      </c>
      <c r="T56" s="6">
        <v>167.18849587179722</v>
      </c>
      <c r="U56" s="6">
        <v>167</v>
      </c>
      <c r="V56" s="7">
        <f t="shared" si="7"/>
        <v>-0.1884958717972154</v>
      </c>
      <c r="W56" s="6">
        <v>33</v>
      </c>
      <c r="X56" s="6">
        <v>33</v>
      </c>
      <c r="Y56" s="41">
        <f t="shared" si="17"/>
        <v>6542.694614926315</v>
      </c>
      <c r="Z56" s="41">
        <f t="shared" si="8"/>
        <v>6216</v>
      </c>
      <c r="AA56" s="7">
        <f t="shared" si="9"/>
        <v>-326.6946149263149</v>
      </c>
      <c r="AB56" s="40">
        <f t="shared" si="10"/>
        <v>0.049932731718977566</v>
      </c>
      <c r="AC56" s="42">
        <f t="shared" si="11"/>
      </c>
      <c r="AD56" s="42"/>
      <c r="AE56" s="41">
        <f t="shared" si="12"/>
        <v>5638.524590660826</v>
      </c>
      <c r="AF56" s="10">
        <f t="shared" si="13"/>
        <v>5535</v>
      </c>
      <c r="AG56" s="7">
        <f t="shared" si="14"/>
        <v>-103.5245906608261</v>
      </c>
      <c r="AH56" s="40">
        <f t="shared" si="15"/>
        <v>0.018360226863654273</v>
      </c>
      <c r="AI56" s="46">
        <f t="shared" si="16"/>
      </c>
    </row>
    <row r="57" spans="1:35" ht="15">
      <c r="A57" s="2" t="s">
        <v>52</v>
      </c>
      <c r="B57" s="6">
        <v>354.37424715884293</v>
      </c>
      <c r="C57" s="6">
        <v>264</v>
      </c>
      <c r="D57" s="7">
        <f t="shared" si="1"/>
        <v>-90.37424715884293</v>
      </c>
      <c r="E57" s="6">
        <v>980.9069389952768</v>
      </c>
      <c r="F57" s="6">
        <v>979</v>
      </c>
      <c r="G57" s="7">
        <f t="shared" si="2"/>
        <v>-1.906938995276846</v>
      </c>
      <c r="H57" s="6">
        <v>696.6153364179679</v>
      </c>
      <c r="I57" s="6">
        <v>705</v>
      </c>
      <c r="J57" s="7">
        <f t="shared" si="3"/>
        <v>8.38466358203209</v>
      </c>
      <c r="K57" s="6">
        <v>756.1352871685737</v>
      </c>
      <c r="L57" s="6">
        <v>764</v>
      </c>
      <c r="M57" s="7">
        <f t="shared" si="4"/>
        <v>7.8647128314263455</v>
      </c>
      <c r="N57" s="6">
        <v>769.1764640227868</v>
      </c>
      <c r="O57" s="6">
        <v>805</v>
      </c>
      <c r="P57" s="7">
        <f t="shared" si="5"/>
        <v>35.82353597721317</v>
      </c>
      <c r="Q57" s="6">
        <v>292.860227361411</v>
      </c>
      <c r="R57" s="6">
        <v>264</v>
      </c>
      <c r="S57" s="7">
        <f t="shared" si="6"/>
        <v>-28.860227361410978</v>
      </c>
      <c r="T57" s="6">
        <v>89.63720561801176</v>
      </c>
      <c r="U57" s="6">
        <v>89</v>
      </c>
      <c r="V57" s="7">
        <f t="shared" si="7"/>
        <v>-0.6372056180117625</v>
      </c>
      <c r="W57" s="6">
        <v>33</v>
      </c>
      <c r="X57" s="6">
        <v>33</v>
      </c>
      <c r="Y57" s="41">
        <f t="shared" si="17"/>
        <v>3972.705706742871</v>
      </c>
      <c r="Z57" s="41">
        <f t="shared" si="8"/>
        <v>3903</v>
      </c>
      <c r="AA57" s="7">
        <f t="shared" si="9"/>
        <v>-69.70570674287092</v>
      </c>
      <c r="AB57" s="40">
        <f t="shared" si="10"/>
        <v>0.01754615415497792</v>
      </c>
      <c r="AC57" s="42">
        <f t="shared" si="11"/>
      </c>
      <c r="AD57" s="42"/>
      <c r="AE57" s="41">
        <f t="shared" si="12"/>
        <v>3585.331459584028</v>
      </c>
      <c r="AF57" s="10">
        <f t="shared" si="13"/>
        <v>3606</v>
      </c>
      <c r="AG57" s="7">
        <f t="shared" si="14"/>
        <v>20.668540415972075</v>
      </c>
      <c r="AH57" s="40">
        <f t="shared" si="15"/>
        <v>0.005764750246653638</v>
      </c>
      <c r="AI57" s="46">
        <f t="shared" si="16"/>
      </c>
    </row>
    <row r="58" spans="1:35" ht="15">
      <c r="A58" s="2" t="s">
        <v>53</v>
      </c>
      <c r="B58" s="6">
        <v>204.0336574550914</v>
      </c>
      <c r="C58" s="6">
        <v>152</v>
      </c>
      <c r="D58" s="7">
        <f t="shared" si="1"/>
        <v>-52.0336574550914</v>
      </c>
      <c r="E58" s="6">
        <v>518.007035199753</v>
      </c>
      <c r="F58" s="6">
        <v>520</v>
      </c>
      <c r="G58" s="7">
        <f t="shared" si="2"/>
        <v>1.992964800247023</v>
      </c>
      <c r="H58" s="6">
        <v>387.9985420281473</v>
      </c>
      <c r="I58" s="6">
        <v>409</v>
      </c>
      <c r="J58" s="7">
        <f t="shared" si="3"/>
        <v>21.001457971852687</v>
      </c>
      <c r="K58" s="6">
        <v>419.4110090882339</v>
      </c>
      <c r="L58" s="6">
        <v>419</v>
      </c>
      <c r="M58" s="7">
        <f t="shared" si="4"/>
        <v>-0.411009088233925</v>
      </c>
      <c r="N58" s="6">
        <v>359.3927112492131</v>
      </c>
      <c r="O58" s="6">
        <v>378</v>
      </c>
      <c r="P58" s="7">
        <f t="shared" si="5"/>
        <v>18.607288750786893</v>
      </c>
      <c r="Q58" s="6">
        <v>158.63262315409762</v>
      </c>
      <c r="R58" s="6">
        <v>143</v>
      </c>
      <c r="S58" s="7">
        <f t="shared" si="6"/>
        <v>-15.632623154097615</v>
      </c>
      <c r="T58" s="6">
        <v>55.393778752703895</v>
      </c>
      <c r="U58" s="6">
        <v>55</v>
      </c>
      <c r="V58" s="7">
        <f t="shared" si="7"/>
        <v>-0.39377875270389495</v>
      </c>
      <c r="W58" s="6">
        <v>8</v>
      </c>
      <c r="X58" s="6">
        <v>8</v>
      </c>
      <c r="Y58" s="41">
        <f t="shared" si="17"/>
        <v>2110.8693569272405</v>
      </c>
      <c r="Z58" s="41">
        <f t="shared" si="8"/>
        <v>2084</v>
      </c>
      <c r="AA58" s="7">
        <f t="shared" si="9"/>
        <v>-26.86935692724046</v>
      </c>
      <c r="AB58" s="40">
        <f t="shared" si="10"/>
        <v>0.012729047792116213</v>
      </c>
      <c r="AC58" s="42">
        <f t="shared" si="11"/>
      </c>
      <c r="AD58" s="42"/>
      <c r="AE58" s="41">
        <f t="shared" si="12"/>
        <v>1898.835699472149</v>
      </c>
      <c r="AF58" s="10">
        <f t="shared" si="13"/>
        <v>1924</v>
      </c>
      <c r="AG58" s="7">
        <f t="shared" si="14"/>
        <v>25.164300527851083</v>
      </c>
      <c r="AH58" s="40">
        <f t="shared" si="15"/>
        <v>0.013252489688732112</v>
      </c>
      <c r="AI58" s="46">
        <f t="shared" si="16"/>
      </c>
    </row>
    <row r="59" spans="1:35" ht="15">
      <c r="A59" s="2" t="s">
        <v>54</v>
      </c>
      <c r="B59" s="6">
        <v>197.32202398617392</v>
      </c>
      <c r="C59" s="6">
        <v>147</v>
      </c>
      <c r="D59" s="7">
        <f t="shared" si="1"/>
        <v>-50.32202398617392</v>
      </c>
      <c r="E59" s="6">
        <v>229.44605621033546</v>
      </c>
      <c r="F59" s="6">
        <v>229</v>
      </c>
      <c r="G59" s="7">
        <f t="shared" si="2"/>
        <v>-0.44605621033545617</v>
      </c>
      <c r="H59" s="6">
        <v>266.49586707152497</v>
      </c>
      <c r="I59" s="6">
        <v>271</v>
      </c>
      <c r="J59" s="7">
        <f t="shared" si="3"/>
        <v>4.50413292847503</v>
      </c>
      <c r="K59" s="6">
        <v>403.47139829153144</v>
      </c>
      <c r="L59" s="6">
        <v>404</v>
      </c>
      <c r="M59" s="7">
        <f t="shared" si="4"/>
        <v>0.5286017084685568</v>
      </c>
      <c r="N59" s="6">
        <v>268.1183718843336</v>
      </c>
      <c r="O59" s="6">
        <v>287</v>
      </c>
      <c r="P59" s="7">
        <f t="shared" si="5"/>
        <v>18.881628115666388</v>
      </c>
      <c r="Q59" s="6">
        <v>158.63262315409762</v>
      </c>
      <c r="R59" s="6">
        <v>138</v>
      </c>
      <c r="S59" s="7">
        <f t="shared" si="6"/>
        <v>-20.632623154097615</v>
      </c>
      <c r="T59" s="6">
        <v>58.41525759376047</v>
      </c>
      <c r="U59" s="6">
        <v>59</v>
      </c>
      <c r="V59" s="7">
        <f t="shared" si="7"/>
        <v>0.5847424062395277</v>
      </c>
      <c r="W59" s="6">
        <v>4</v>
      </c>
      <c r="X59" s="6">
        <v>4</v>
      </c>
      <c r="Y59" s="41">
        <f t="shared" si="17"/>
        <v>1585.9015981917576</v>
      </c>
      <c r="Z59" s="41">
        <f t="shared" si="8"/>
        <v>1539</v>
      </c>
      <c r="AA59" s="7">
        <f t="shared" si="9"/>
        <v>-46.90159819175756</v>
      </c>
      <c r="AB59" s="40">
        <f t="shared" si="10"/>
        <v>0.029574091006172566</v>
      </c>
      <c r="AC59" s="42">
        <f t="shared" si="11"/>
      </c>
      <c r="AD59" s="42"/>
      <c r="AE59" s="41">
        <f t="shared" si="12"/>
        <v>1384.5795742055836</v>
      </c>
      <c r="AF59" s="10">
        <f t="shared" si="13"/>
        <v>1388</v>
      </c>
      <c r="AG59" s="7">
        <f t="shared" si="14"/>
        <v>3.42042579441636</v>
      </c>
      <c r="AH59" s="40">
        <f t="shared" si="15"/>
        <v>0.0024703714095875373</v>
      </c>
      <c r="AI59" s="46">
        <f t="shared" si="16"/>
      </c>
    </row>
    <row r="60" spans="1:35" ht="15">
      <c r="A60" s="2" t="s">
        <v>55</v>
      </c>
      <c r="B60" s="6">
        <v>232.22251802454483</v>
      </c>
      <c r="C60" s="6">
        <v>173</v>
      </c>
      <c r="D60" s="7">
        <f t="shared" si="1"/>
        <v>-59.222518024544826</v>
      </c>
      <c r="E60" s="6">
        <v>248.4830652408873</v>
      </c>
      <c r="F60" s="6">
        <v>248</v>
      </c>
      <c r="G60" s="7">
        <f t="shared" si="2"/>
        <v>-0.4830652408872993</v>
      </c>
      <c r="H60" s="6">
        <v>336.15740071332175</v>
      </c>
      <c r="I60" s="6">
        <v>347</v>
      </c>
      <c r="J60" s="7">
        <f t="shared" si="3"/>
        <v>10.84259928667825</v>
      </c>
      <c r="K60" s="6">
        <v>372.5884023729204</v>
      </c>
      <c r="L60" s="6">
        <v>373</v>
      </c>
      <c r="M60" s="7">
        <f t="shared" si="4"/>
        <v>0.4115976270795727</v>
      </c>
      <c r="N60" s="6">
        <v>349.88496756537154</v>
      </c>
      <c r="O60" s="6">
        <v>370</v>
      </c>
      <c r="P60" s="7">
        <f t="shared" si="5"/>
        <v>20.11503243462846</v>
      </c>
      <c r="Q60" s="6">
        <v>170.83513262748974</v>
      </c>
      <c r="R60" s="6">
        <v>152</v>
      </c>
      <c r="S60" s="7">
        <f t="shared" si="6"/>
        <v>-18.83513262748974</v>
      </c>
      <c r="T60" s="6">
        <v>67.47969411693019</v>
      </c>
      <c r="U60" s="6">
        <v>68</v>
      </c>
      <c r="V60" s="7">
        <f t="shared" si="7"/>
        <v>0.5203058830698097</v>
      </c>
      <c r="W60" s="6">
        <v>8</v>
      </c>
      <c r="X60" s="6">
        <v>8</v>
      </c>
      <c r="Y60" s="41">
        <f t="shared" si="17"/>
        <v>1785.6511806614658</v>
      </c>
      <c r="Z60" s="41">
        <f t="shared" si="8"/>
        <v>1739</v>
      </c>
      <c r="AA60" s="7">
        <f t="shared" si="9"/>
        <v>-46.65118066146579</v>
      </c>
      <c r="AB60" s="40">
        <f t="shared" si="10"/>
        <v>0.026125584417996246</v>
      </c>
      <c r="AC60" s="42">
        <f t="shared" si="11"/>
      </c>
      <c r="AD60" s="42"/>
      <c r="AE60" s="41">
        <f t="shared" si="12"/>
        <v>1545.4286626369208</v>
      </c>
      <c r="AF60" s="10">
        <f t="shared" si="13"/>
        <v>1558</v>
      </c>
      <c r="AG60" s="7">
        <f t="shared" si="14"/>
        <v>12.571337363079238</v>
      </c>
      <c r="AH60" s="40">
        <f t="shared" si="15"/>
        <v>0.00813453099907512</v>
      </c>
      <c r="AI60" s="46">
        <f t="shared" si="16"/>
      </c>
    </row>
    <row r="61" spans="1:35" ht="15">
      <c r="A61" s="2" t="s">
        <v>56</v>
      </c>
      <c r="B61" s="6">
        <v>69.80098807674179</v>
      </c>
      <c r="C61" s="6">
        <v>52</v>
      </c>
      <c r="D61" s="7">
        <f t="shared" si="1"/>
        <v>-17.80098807674179</v>
      </c>
      <c r="E61" s="6">
        <v>117.22789771445086</v>
      </c>
      <c r="F61" s="6">
        <v>117</v>
      </c>
      <c r="G61" s="7">
        <f t="shared" si="2"/>
        <v>-0.2278977144508616</v>
      </c>
      <c r="H61" s="6">
        <v>121.50267495662233</v>
      </c>
      <c r="I61" s="6">
        <v>122</v>
      </c>
      <c r="J61" s="7">
        <f t="shared" si="3"/>
        <v>0.49732504337767125</v>
      </c>
      <c r="K61" s="6">
        <v>129.5093377232076</v>
      </c>
      <c r="L61" s="6">
        <v>129</v>
      </c>
      <c r="M61" s="7">
        <f t="shared" si="4"/>
        <v>-0.509337723207608</v>
      </c>
      <c r="N61" s="6">
        <v>148.32080146792924</v>
      </c>
      <c r="O61" s="6">
        <v>156</v>
      </c>
      <c r="P61" s="7">
        <f t="shared" si="5"/>
        <v>7.679198532070757</v>
      </c>
      <c r="Q61" s="6">
        <v>102.05735195927959</v>
      </c>
      <c r="R61" s="6">
        <v>92</v>
      </c>
      <c r="S61" s="7">
        <f t="shared" si="6"/>
        <v>-10.057351959279586</v>
      </c>
      <c r="T61" s="6">
        <v>39.27922493373549</v>
      </c>
      <c r="U61" s="6">
        <v>39</v>
      </c>
      <c r="V61" s="7">
        <f t="shared" si="7"/>
        <v>-0.27922493373549173</v>
      </c>
      <c r="W61" s="6">
        <v>5</v>
      </c>
      <c r="X61" s="6">
        <v>5</v>
      </c>
      <c r="Y61" s="41">
        <f t="shared" si="17"/>
        <v>732.6982768319668</v>
      </c>
      <c r="Z61" s="41">
        <f t="shared" si="8"/>
        <v>712</v>
      </c>
      <c r="AA61" s="7">
        <f t="shared" si="9"/>
        <v>-20.698276831966837</v>
      </c>
      <c r="AB61" s="40">
        <f t="shared" si="10"/>
        <v>0.0282493865298303</v>
      </c>
      <c r="AC61" s="42">
        <f t="shared" si="11"/>
      </c>
      <c r="AD61" s="42"/>
      <c r="AE61" s="41">
        <f t="shared" si="12"/>
        <v>657.8972887552251</v>
      </c>
      <c r="AF61" s="10">
        <f t="shared" si="13"/>
        <v>655</v>
      </c>
      <c r="AG61" s="7">
        <f t="shared" si="14"/>
        <v>-2.897288755225077</v>
      </c>
      <c r="AH61" s="40">
        <f t="shared" si="15"/>
        <v>0.004403861825767505</v>
      </c>
      <c r="AI61" s="46">
        <f t="shared" si="16"/>
      </c>
    </row>
    <row r="62" spans="1:35" ht="15">
      <c r="A62" s="2" t="s">
        <v>57</v>
      </c>
      <c r="B62" s="6">
        <v>947.6826458111482</v>
      </c>
      <c r="C62" s="6">
        <v>706</v>
      </c>
      <c r="D62" s="7">
        <f t="shared" si="1"/>
        <v>-241.68264581114818</v>
      </c>
      <c r="E62" s="6">
        <v>1919.7320685545972</v>
      </c>
      <c r="F62" s="6">
        <v>1916</v>
      </c>
      <c r="G62" s="7">
        <f t="shared" si="2"/>
        <v>-3.732068554597163</v>
      </c>
      <c r="H62" s="6">
        <v>1944.0427993059573</v>
      </c>
      <c r="I62" s="6">
        <v>1795</v>
      </c>
      <c r="J62" s="7">
        <f t="shared" si="3"/>
        <v>-149.04279930595726</v>
      </c>
      <c r="K62" s="6">
        <v>1063.9690206798903</v>
      </c>
      <c r="L62" s="6">
        <v>1070</v>
      </c>
      <c r="M62" s="7">
        <f t="shared" si="4"/>
        <v>6.030979320109736</v>
      </c>
      <c r="N62" s="6">
        <v>1155.1908575867567</v>
      </c>
      <c r="O62" s="6">
        <v>1215</v>
      </c>
      <c r="P62" s="7">
        <f t="shared" si="5"/>
        <v>59.80914241324331</v>
      </c>
      <c r="Q62" s="6">
        <v>724.385335102278</v>
      </c>
      <c r="R62" s="6">
        <v>651</v>
      </c>
      <c r="S62" s="7">
        <f t="shared" si="6"/>
        <v>-73.38533510227796</v>
      </c>
      <c r="T62" s="6">
        <v>228.62523230661427</v>
      </c>
      <c r="U62" s="6">
        <v>227</v>
      </c>
      <c r="V62" s="7">
        <f t="shared" si="7"/>
        <v>-1.625232306614265</v>
      </c>
      <c r="W62" s="6">
        <v>40</v>
      </c>
      <c r="X62" s="6">
        <v>40</v>
      </c>
      <c r="Y62" s="41">
        <f t="shared" si="17"/>
        <v>8023.627959347243</v>
      </c>
      <c r="Z62" s="41">
        <f t="shared" si="8"/>
        <v>7620</v>
      </c>
      <c r="AA62" s="7">
        <f t="shared" si="9"/>
        <v>-403.6279593472427</v>
      </c>
      <c r="AB62" s="40">
        <f t="shared" si="10"/>
        <v>0.05030491959401363</v>
      </c>
      <c r="AC62" s="42">
        <f t="shared" si="11"/>
      </c>
      <c r="AD62" s="42"/>
      <c r="AE62" s="41">
        <f t="shared" si="12"/>
        <v>7035.945313536094</v>
      </c>
      <c r="AF62" s="10">
        <f t="shared" si="13"/>
        <v>6874</v>
      </c>
      <c r="AG62" s="7">
        <f t="shared" si="14"/>
        <v>-161.94531353609364</v>
      </c>
      <c r="AH62" s="40">
        <f t="shared" si="15"/>
        <v>0.02301685222375668</v>
      </c>
      <c r="AI62" s="46">
        <f t="shared" si="16"/>
      </c>
    </row>
    <row r="63" spans="1:35" ht="15">
      <c r="A63" s="2" t="s">
        <v>58</v>
      </c>
      <c r="B63" s="6">
        <v>628.2088926906761</v>
      </c>
      <c r="C63" s="6">
        <v>468</v>
      </c>
      <c r="D63" s="7">
        <f t="shared" si="1"/>
        <v>-160.20889269067607</v>
      </c>
      <c r="E63" s="6">
        <v>1060.060818648624</v>
      </c>
      <c r="F63" s="6">
        <v>1058</v>
      </c>
      <c r="G63" s="7">
        <f t="shared" si="2"/>
        <v>-2.0608186486240356</v>
      </c>
      <c r="H63" s="6">
        <v>1244.1873915558126</v>
      </c>
      <c r="I63" s="6">
        <v>1164</v>
      </c>
      <c r="J63" s="7">
        <f t="shared" si="3"/>
        <v>-80.18739155581261</v>
      </c>
      <c r="K63" s="6">
        <v>874.6861424690484</v>
      </c>
      <c r="L63" s="6">
        <v>878</v>
      </c>
      <c r="M63" s="7">
        <f t="shared" si="4"/>
        <v>3.3138575309516227</v>
      </c>
      <c r="N63" s="6">
        <v>776.7826589698601</v>
      </c>
      <c r="O63" s="6">
        <v>819</v>
      </c>
      <c r="P63" s="7">
        <f t="shared" si="5"/>
        <v>42.21734103013989</v>
      </c>
      <c r="Q63" s="6">
        <v>560.2061167330021</v>
      </c>
      <c r="R63" s="6">
        <v>500</v>
      </c>
      <c r="S63" s="7">
        <f t="shared" si="6"/>
        <v>-60.20611673300209</v>
      </c>
      <c r="T63" s="6">
        <v>141.00234591597356</v>
      </c>
      <c r="U63" s="6">
        <v>140</v>
      </c>
      <c r="V63" s="7">
        <f t="shared" si="7"/>
        <v>-1.0023459159735637</v>
      </c>
      <c r="W63" s="6">
        <v>33</v>
      </c>
      <c r="X63" s="6">
        <v>33</v>
      </c>
      <c r="Y63" s="41">
        <f t="shared" si="17"/>
        <v>5318.134366982997</v>
      </c>
      <c r="Z63" s="41">
        <f t="shared" si="8"/>
        <v>5060</v>
      </c>
      <c r="AA63" s="7">
        <f t="shared" si="9"/>
        <v>-258.13436698299665</v>
      </c>
      <c r="AB63" s="40">
        <f t="shared" si="10"/>
        <v>0.04853851918176289</v>
      </c>
      <c r="AC63" s="42">
        <f t="shared" si="11"/>
      </c>
      <c r="AD63" s="42"/>
      <c r="AE63" s="41">
        <f t="shared" si="12"/>
        <v>4656.925474292321</v>
      </c>
      <c r="AF63" s="10">
        <f t="shared" si="13"/>
        <v>4559</v>
      </c>
      <c r="AG63" s="7">
        <f t="shared" si="14"/>
        <v>-97.92547429232127</v>
      </c>
      <c r="AH63" s="40">
        <f t="shared" si="15"/>
        <v>0.02102792385940045</v>
      </c>
      <c r="AI63" s="46">
        <f t="shared" si="16"/>
      </c>
    </row>
    <row r="64" spans="1:35" ht="15">
      <c r="A64" s="2" t="s">
        <v>59</v>
      </c>
      <c r="B64" s="6">
        <v>1167.8242235916416</v>
      </c>
      <c r="C64" s="6">
        <v>870</v>
      </c>
      <c r="D64" s="7">
        <f t="shared" si="1"/>
        <v>-297.8242235916416</v>
      </c>
      <c r="E64" s="6">
        <v>1995.8801046768044</v>
      </c>
      <c r="F64" s="6">
        <v>1992</v>
      </c>
      <c r="G64" s="7">
        <f t="shared" si="2"/>
        <v>-3.8801046768044216</v>
      </c>
      <c r="H64" s="6">
        <v>1950.5229419703103</v>
      </c>
      <c r="I64" s="6">
        <v>1797</v>
      </c>
      <c r="J64" s="7">
        <f t="shared" si="3"/>
        <v>-153.52294197031028</v>
      </c>
      <c r="K64" s="6">
        <v>1026.112445037722</v>
      </c>
      <c r="L64" s="6">
        <v>1024</v>
      </c>
      <c r="M64" s="7">
        <f t="shared" si="4"/>
        <v>-2.1124450377219546</v>
      </c>
      <c r="N64" s="6">
        <v>940.315850331936</v>
      </c>
      <c r="O64" s="6">
        <v>992</v>
      </c>
      <c r="P64" s="7">
        <f t="shared" si="5"/>
        <v>51.68414966806404</v>
      </c>
      <c r="Q64" s="6">
        <v>759.8835444794187</v>
      </c>
      <c r="R64" s="6">
        <v>681</v>
      </c>
      <c r="S64" s="7">
        <f t="shared" si="6"/>
        <v>-78.88354447941867</v>
      </c>
      <c r="T64" s="6">
        <v>214.52499771501692</v>
      </c>
      <c r="U64" s="6">
        <v>214</v>
      </c>
      <c r="V64" s="7">
        <f t="shared" si="7"/>
        <v>-0.5249977150169229</v>
      </c>
      <c r="W64" s="6">
        <v>48</v>
      </c>
      <c r="X64" s="6">
        <v>48</v>
      </c>
      <c r="Y64" s="41">
        <f t="shared" si="17"/>
        <v>8103.06410780285</v>
      </c>
      <c r="Z64" s="41">
        <f t="shared" si="8"/>
        <v>7618</v>
      </c>
      <c r="AA64" s="7">
        <f t="shared" si="9"/>
        <v>-485.06410780285023</v>
      </c>
      <c r="AB64" s="40">
        <f t="shared" si="10"/>
        <v>0.059861812932685235</v>
      </c>
      <c r="AC64" s="42">
        <f t="shared" si="11"/>
      </c>
      <c r="AD64" s="42"/>
      <c r="AE64" s="41">
        <f t="shared" si="12"/>
        <v>6887.239884211208</v>
      </c>
      <c r="AF64" s="10">
        <f t="shared" si="13"/>
        <v>6700</v>
      </c>
      <c r="AG64" s="7">
        <f t="shared" si="14"/>
        <v>-187.23988421120794</v>
      </c>
      <c r="AH64" s="40">
        <f t="shared" si="15"/>
        <v>0.02718649086703801</v>
      </c>
      <c r="AI64" s="46">
        <f t="shared" si="16"/>
      </c>
    </row>
    <row r="65" spans="1:35" ht="15">
      <c r="A65" s="2" t="s">
        <v>60</v>
      </c>
      <c r="B65" s="6">
        <v>53.69306775133984</v>
      </c>
      <c r="C65" s="6">
        <v>40</v>
      </c>
      <c r="D65" s="7">
        <f t="shared" si="1"/>
        <v>-13.69306775133984</v>
      </c>
      <c r="E65" s="6">
        <v>148.2882808695618</v>
      </c>
      <c r="F65" s="6">
        <v>148</v>
      </c>
      <c r="G65" s="7">
        <f t="shared" si="2"/>
        <v>-0.2882808695617882</v>
      </c>
      <c r="H65" s="6">
        <v>211.41465442452287</v>
      </c>
      <c r="I65" s="6">
        <v>223</v>
      </c>
      <c r="J65" s="7">
        <f t="shared" si="3"/>
        <v>11.585345575477135</v>
      </c>
      <c r="K65" s="6">
        <v>348.67898617786665</v>
      </c>
      <c r="L65" s="6">
        <v>348</v>
      </c>
      <c r="M65" s="7">
        <f t="shared" si="4"/>
        <v>-0.6789861778666477</v>
      </c>
      <c r="N65" s="6">
        <v>228.18584841219882</v>
      </c>
      <c r="O65" s="6">
        <v>240</v>
      </c>
      <c r="P65" s="7">
        <f t="shared" si="5"/>
        <v>11.814151587801177</v>
      </c>
      <c r="Q65" s="6">
        <v>120.91577569088561</v>
      </c>
      <c r="R65" s="6">
        <v>109</v>
      </c>
      <c r="S65" s="7">
        <f t="shared" si="6"/>
        <v>-11.91577569088561</v>
      </c>
      <c r="T65" s="6">
        <v>32.22910763793681</v>
      </c>
      <c r="U65" s="6">
        <v>32</v>
      </c>
      <c r="V65" s="7">
        <f t="shared" si="7"/>
        <v>-0.22910763793681355</v>
      </c>
      <c r="W65" s="6">
        <v>6</v>
      </c>
      <c r="X65" s="6">
        <v>6</v>
      </c>
      <c r="Y65" s="41">
        <f t="shared" si="17"/>
        <v>1149.4057209643124</v>
      </c>
      <c r="Z65" s="41">
        <f t="shared" si="8"/>
        <v>1146</v>
      </c>
      <c r="AA65" s="7">
        <f t="shared" si="9"/>
        <v>-3.4057209643124224</v>
      </c>
      <c r="AB65" s="40">
        <f t="shared" si="10"/>
        <v>0.002963027677863947</v>
      </c>
      <c r="AC65" s="42">
        <f t="shared" si="11"/>
      </c>
      <c r="AD65" s="42"/>
      <c r="AE65" s="41">
        <f t="shared" si="12"/>
        <v>1089.7126532129723</v>
      </c>
      <c r="AF65" s="10">
        <f t="shared" si="13"/>
        <v>1100</v>
      </c>
      <c r="AG65" s="7">
        <f t="shared" si="14"/>
        <v>10.287346787027673</v>
      </c>
      <c r="AH65" s="40">
        <f t="shared" si="15"/>
        <v>0.00944042152460638</v>
      </c>
      <c r="AI65" s="46">
        <f t="shared" si="16"/>
      </c>
    </row>
    <row r="66" spans="1:35" ht="15">
      <c r="A66" s="2" t="s">
        <v>61</v>
      </c>
      <c r="B66" s="6">
        <v>167.79083672293697</v>
      </c>
      <c r="C66" s="6">
        <v>125</v>
      </c>
      <c r="D66" s="7">
        <f t="shared" si="1"/>
        <v>-42.79083672293697</v>
      </c>
      <c r="E66" s="6">
        <v>198.38567305522454</v>
      </c>
      <c r="F66" s="6">
        <v>198</v>
      </c>
      <c r="G66" s="7">
        <f t="shared" si="2"/>
        <v>-0.38567305522454376</v>
      </c>
      <c r="H66" s="6">
        <v>342.63754337767494</v>
      </c>
      <c r="I66" s="6">
        <v>328</v>
      </c>
      <c r="J66" s="7">
        <f t="shared" si="3"/>
        <v>-14.637543377674945</v>
      </c>
      <c r="K66" s="6">
        <v>263.9998038203848</v>
      </c>
      <c r="L66" s="6">
        <v>265</v>
      </c>
      <c r="M66" s="7">
        <f t="shared" si="4"/>
        <v>1.000196179615216</v>
      </c>
      <c r="N66" s="6">
        <v>441.15930693025103</v>
      </c>
      <c r="O66" s="6">
        <v>467</v>
      </c>
      <c r="P66" s="7">
        <f t="shared" si="5"/>
        <v>25.840693069748966</v>
      </c>
      <c r="Q66" s="6">
        <v>193.02151348820271</v>
      </c>
      <c r="R66" s="6">
        <v>170</v>
      </c>
      <c r="S66" s="7">
        <f t="shared" si="6"/>
        <v>-23.021513488202714</v>
      </c>
      <c r="T66" s="6">
        <v>51.3651402979618</v>
      </c>
      <c r="U66" s="6">
        <v>51</v>
      </c>
      <c r="V66" s="7">
        <f t="shared" si="7"/>
        <v>-0.36514029796180125</v>
      </c>
      <c r="W66" s="6">
        <v>15</v>
      </c>
      <c r="X66" s="6">
        <v>15</v>
      </c>
      <c r="Y66" s="41">
        <f t="shared" si="17"/>
        <v>1673.3598176926369</v>
      </c>
      <c r="Z66" s="41">
        <f t="shared" si="8"/>
        <v>1619</v>
      </c>
      <c r="AA66" s="7">
        <f t="shared" si="9"/>
        <v>-54.35981769263685</v>
      </c>
      <c r="AB66" s="40">
        <f t="shared" si="10"/>
        <v>0.032485432671374014</v>
      </c>
      <c r="AC66" s="42">
        <f t="shared" si="11"/>
      </c>
      <c r="AD66" s="42"/>
      <c r="AE66" s="41">
        <f t="shared" si="12"/>
        <v>1490.5689809696999</v>
      </c>
      <c r="AF66" s="10">
        <f t="shared" si="13"/>
        <v>1479</v>
      </c>
      <c r="AG66" s="7">
        <f t="shared" si="14"/>
        <v>-11.568980969699851</v>
      </c>
      <c r="AH66" s="40">
        <f t="shared" si="15"/>
        <v>0.007761452919926974</v>
      </c>
      <c r="AI66" s="46">
        <f t="shared" si="16"/>
      </c>
    </row>
    <row r="67" spans="1:35" ht="15">
      <c r="A67" s="2" t="s">
        <v>62</v>
      </c>
      <c r="B67" s="6">
        <v>218.79925108670986</v>
      </c>
      <c r="C67" s="6">
        <v>163</v>
      </c>
      <c r="D67" s="7">
        <f t="shared" si="1"/>
        <v>-55.79925108670986</v>
      </c>
      <c r="E67" s="6">
        <v>281.5473440834247</v>
      </c>
      <c r="F67" s="6">
        <v>281</v>
      </c>
      <c r="G67" s="7">
        <f t="shared" si="2"/>
        <v>-0.5473440834247185</v>
      </c>
      <c r="H67" s="6">
        <v>522.461502313476</v>
      </c>
      <c r="I67" s="6">
        <v>527</v>
      </c>
      <c r="J67" s="7">
        <f t="shared" si="3"/>
        <v>4.5384976865240105</v>
      </c>
      <c r="K67" s="6">
        <v>394.50536721838625</v>
      </c>
      <c r="L67" s="6">
        <v>396</v>
      </c>
      <c r="M67" s="7">
        <f t="shared" si="4"/>
        <v>1.4946327816137455</v>
      </c>
      <c r="N67" s="6">
        <v>439.2577581934827</v>
      </c>
      <c r="O67" s="6">
        <v>467</v>
      </c>
      <c r="P67" s="7">
        <f t="shared" si="5"/>
        <v>27.742241806517313</v>
      </c>
      <c r="Q67" s="6">
        <v>184.1469611439175</v>
      </c>
      <c r="R67" s="6">
        <v>161</v>
      </c>
      <c r="S67" s="7">
        <f t="shared" si="6"/>
        <v>-23.14696114391751</v>
      </c>
      <c r="T67" s="6">
        <v>40.286384547421015</v>
      </c>
      <c r="U67" s="6">
        <v>40</v>
      </c>
      <c r="V67" s="7">
        <f t="shared" si="7"/>
        <v>-0.28638454742101516</v>
      </c>
      <c r="W67" s="6">
        <v>13</v>
      </c>
      <c r="X67" s="6">
        <v>13</v>
      </c>
      <c r="Y67" s="41">
        <f t="shared" si="17"/>
        <v>2094.004568586818</v>
      </c>
      <c r="Z67" s="41">
        <f t="shared" si="8"/>
        <v>2048</v>
      </c>
      <c r="AA67" s="7">
        <f t="shared" si="9"/>
        <v>-46.004568586818095</v>
      </c>
      <c r="AB67" s="40">
        <f t="shared" si="10"/>
        <v>0.021969660084297342</v>
      </c>
      <c r="AC67" s="42">
        <f t="shared" si="11"/>
      </c>
      <c r="AD67" s="42"/>
      <c r="AE67" s="41">
        <f t="shared" si="12"/>
        <v>1862.205317500108</v>
      </c>
      <c r="AF67" s="10">
        <f t="shared" si="13"/>
        <v>1872</v>
      </c>
      <c r="AG67" s="7">
        <f t="shared" si="14"/>
        <v>9.794682499891906</v>
      </c>
      <c r="AH67" s="40">
        <f t="shared" si="15"/>
        <v>0.005259722119707317</v>
      </c>
      <c r="AI67" s="46">
        <f t="shared" si="16"/>
      </c>
    </row>
    <row r="68" spans="1:35" ht="15">
      <c r="A68" s="2" t="s">
        <v>63</v>
      </c>
      <c r="B68" s="6">
        <v>130.2056892969991</v>
      </c>
      <c r="C68" s="6">
        <v>97</v>
      </c>
      <c r="D68" s="7">
        <f t="shared" si="1"/>
        <v>-33.20568929699911</v>
      </c>
      <c r="E68" s="6">
        <v>170.3311334312534</v>
      </c>
      <c r="F68" s="6">
        <v>170</v>
      </c>
      <c r="G68" s="7">
        <f t="shared" si="2"/>
        <v>-0.33113343125339156</v>
      </c>
      <c r="H68" s="6">
        <v>153.0933704453441</v>
      </c>
      <c r="I68" s="6">
        <v>150</v>
      </c>
      <c r="J68" s="7">
        <f t="shared" si="3"/>
        <v>-3.0933704453441067</v>
      </c>
      <c r="K68" s="6">
        <v>257.02622409682743</v>
      </c>
      <c r="L68" s="6">
        <v>258</v>
      </c>
      <c r="M68" s="7">
        <f t="shared" si="4"/>
        <v>0.9737759031725659</v>
      </c>
      <c r="N68" s="6">
        <v>274.77379246302274</v>
      </c>
      <c r="O68" s="6">
        <v>289</v>
      </c>
      <c r="P68" s="7">
        <f t="shared" si="5"/>
        <v>14.226207536977256</v>
      </c>
      <c r="Q68" s="6">
        <v>124.24373281999254</v>
      </c>
      <c r="R68" s="6">
        <v>112</v>
      </c>
      <c r="S68" s="7">
        <f t="shared" si="6"/>
        <v>-12.243732819992545</v>
      </c>
      <c r="T68" s="6">
        <v>23.164671114767085</v>
      </c>
      <c r="U68" s="6">
        <v>23</v>
      </c>
      <c r="V68" s="7">
        <f t="shared" si="7"/>
        <v>-0.16467111476708496</v>
      </c>
      <c r="W68" s="6">
        <v>7</v>
      </c>
      <c r="X68" s="6">
        <v>7</v>
      </c>
      <c r="Y68" s="41">
        <f>SUM(W68,T68,Q68,N68,K68,H68,E68,B68)</f>
        <v>1139.8386136682063</v>
      </c>
      <c r="Z68" s="41">
        <f t="shared" si="8"/>
        <v>1106</v>
      </c>
      <c r="AA68" s="7">
        <f t="shared" si="9"/>
        <v>-33.838613668206335</v>
      </c>
      <c r="AB68" s="40">
        <f t="shared" si="10"/>
        <v>0.029687197171981716</v>
      </c>
      <c r="AC68" s="42">
        <f t="shared" si="11"/>
      </c>
      <c r="AD68" s="42"/>
      <c r="AE68" s="41">
        <f t="shared" si="12"/>
        <v>1002.6329243712073</v>
      </c>
      <c r="AF68" s="10">
        <f t="shared" si="13"/>
        <v>1002</v>
      </c>
      <c r="AG68" s="7">
        <f t="shared" si="14"/>
        <v>-0.6329243712073094</v>
      </c>
      <c r="AH68" s="40">
        <f t="shared" si="15"/>
        <v>0.000631262305299063</v>
      </c>
      <c r="AI68" s="46">
        <f t="shared" si="16"/>
      </c>
    </row>
    <row r="69" spans="1:35" ht="15">
      <c r="A69" s="2" t="s">
        <v>64</v>
      </c>
      <c r="B69" s="6">
        <v>79.19727493322627</v>
      </c>
      <c r="C69" s="6">
        <v>59</v>
      </c>
      <c r="D69" s="7">
        <f aca="true" t="shared" si="18" ref="D69:D132">C69-B69</f>
        <v>-20.197274933226268</v>
      </c>
      <c r="E69" s="6">
        <v>154.2999679318413</v>
      </c>
      <c r="F69" s="6">
        <v>154</v>
      </c>
      <c r="G69" s="7">
        <f aca="true" t="shared" si="19" ref="G69:G132">F69-E69</f>
        <v>-0.29996793184130865</v>
      </c>
      <c r="H69" s="6">
        <v>197.6443512627723</v>
      </c>
      <c r="I69" s="6">
        <v>200</v>
      </c>
      <c r="J69" s="7">
        <f aca="true" t="shared" si="20" ref="J69:J132">I69-H69</f>
        <v>2.3556487372277104</v>
      </c>
      <c r="K69" s="6">
        <v>323.77334430801903</v>
      </c>
      <c r="L69" s="6">
        <v>325</v>
      </c>
      <c r="M69" s="7">
        <f aca="true" t="shared" si="21" ref="M69:M132">L69-K69</f>
        <v>1.226655691980966</v>
      </c>
      <c r="N69" s="6">
        <v>185.40100183491154</v>
      </c>
      <c r="O69" s="6">
        <v>195</v>
      </c>
      <c r="P69" s="7">
        <f aca="true" t="shared" si="22" ref="P69:P132">O69-N69</f>
        <v>9.59899816508846</v>
      </c>
      <c r="Q69" s="6">
        <v>77.65233301249535</v>
      </c>
      <c r="R69" s="6">
        <v>70</v>
      </c>
      <c r="S69" s="7">
        <f aca="true" t="shared" si="23" ref="S69:S132">R69-Q69</f>
        <v>-7.6523330124953475</v>
      </c>
      <c r="T69" s="6">
        <v>20.143192273710508</v>
      </c>
      <c r="U69" s="6">
        <v>20</v>
      </c>
      <c r="V69" s="7">
        <f aca="true" t="shared" si="24" ref="V69:V132">U69-T69</f>
        <v>-0.14319227371050758</v>
      </c>
      <c r="W69" s="6">
        <v>7</v>
      </c>
      <c r="X69" s="6">
        <v>7</v>
      </c>
      <c r="Y69" s="41">
        <f aca="true" t="shared" si="25" ref="Y69:Y132">SUM(W69,T69,Q69,N69,K69,H69,E69,B69)</f>
        <v>1045.1114655569763</v>
      </c>
      <c r="Z69" s="41">
        <f aca="true" t="shared" si="26" ref="Z69:Z132">X69+U69+R69+O69+L69+I69+F69+C69</f>
        <v>1030</v>
      </c>
      <c r="AA69" s="7">
        <f aca="true" t="shared" si="27" ref="AA69:AA132">Z69-Y69</f>
        <v>-15.111465556976327</v>
      </c>
      <c r="AB69" s="40">
        <f aca="true" t="shared" si="28" ref="AB69:AB132">IF(Y69=0,0,ABS(AA69)/Y69)</f>
        <v>0.014459190292131089</v>
      </c>
      <c r="AC69" s="42">
        <f aca="true" t="shared" si="29" ref="AC69:AC132">IF(AB69&gt;$AC$1,"y","")</f>
      </c>
      <c r="AD69" s="42"/>
      <c r="AE69" s="41">
        <f aca="true" t="shared" si="30" ref="AE69:AE132">E69+H69+K69+N69+Q69+T69</f>
        <v>958.91419062375</v>
      </c>
      <c r="AF69" s="10">
        <f aca="true" t="shared" si="31" ref="AF69:AF132">F69+I69+L69+O69+R69+U69</f>
        <v>964</v>
      </c>
      <c r="AG69" s="7">
        <f aca="true" t="shared" si="32" ref="AG69:AG132">AF69-AE69</f>
        <v>5.08580937625004</v>
      </c>
      <c r="AH69" s="40">
        <f aca="true" t="shared" si="33" ref="AH69:AH132">IF(AE69=0,0,ABS(AG69)/AE69)</f>
        <v>0.005303716876837381</v>
      </c>
      <c r="AI69" s="46">
        <f aca="true" t="shared" si="34" ref="AI69:AI132">IF(AH69&gt;$AI$1,"y","")</f>
      </c>
    </row>
    <row r="70" spans="1:35" ht="15">
      <c r="A70" s="2" t="s">
        <v>65</v>
      </c>
      <c r="B70" s="6">
        <v>292.6272192448021</v>
      </c>
      <c r="C70" s="6">
        <v>218</v>
      </c>
      <c r="D70" s="7">
        <f t="shared" si="18"/>
        <v>-74.62721924480212</v>
      </c>
      <c r="E70" s="6">
        <v>482.938860669789</v>
      </c>
      <c r="F70" s="6">
        <v>483</v>
      </c>
      <c r="G70" s="7">
        <f t="shared" si="19"/>
        <v>0.06113933021100593</v>
      </c>
      <c r="H70" s="6">
        <v>466.57027183342973</v>
      </c>
      <c r="I70" s="6">
        <v>481</v>
      </c>
      <c r="J70" s="7">
        <f t="shared" si="20"/>
        <v>14.429728166570271</v>
      </c>
      <c r="K70" s="6">
        <v>525.0109306163878</v>
      </c>
      <c r="L70" s="6">
        <v>527</v>
      </c>
      <c r="M70" s="7">
        <f t="shared" si="21"/>
        <v>1.9890693836122182</v>
      </c>
      <c r="N70" s="6">
        <v>470.63331235016005</v>
      </c>
      <c r="O70" s="6">
        <v>497</v>
      </c>
      <c r="P70" s="7">
        <f t="shared" si="22"/>
        <v>26.366687649839946</v>
      </c>
      <c r="Q70" s="6">
        <v>234.06631808052168</v>
      </c>
      <c r="R70" s="6">
        <v>209</v>
      </c>
      <c r="S70" s="7">
        <f t="shared" si="23"/>
        <v>-25.066318080521683</v>
      </c>
      <c r="T70" s="6">
        <v>98.70164214118148</v>
      </c>
      <c r="U70" s="6">
        <v>99</v>
      </c>
      <c r="V70" s="7">
        <f t="shared" si="24"/>
        <v>0.2983578588185196</v>
      </c>
      <c r="W70" s="6">
        <v>11</v>
      </c>
      <c r="X70" s="6">
        <v>11</v>
      </c>
      <c r="Y70" s="41">
        <f t="shared" si="25"/>
        <v>2581.548554936272</v>
      </c>
      <c r="Z70" s="41">
        <f t="shared" si="26"/>
        <v>2525</v>
      </c>
      <c r="AA70" s="7">
        <f t="shared" si="27"/>
        <v>-56.54855493627201</v>
      </c>
      <c r="AB70" s="40">
        <f t="shared" si="28"/>
        <v>0.02190489689924425</v>
      </c>
      <c r="AC70" s="42">
        <f t="shared" si="29"/>
      </c>
      <c r="AD70" s="42"/>
      <c r="AE70" s="41">
        <f t="shared" si="30"/>
        <v>2277.9213356914697</v>
      </c>
      <c r="AF70" s="10">
        <f t="shared" si="31"/>
        <v>2296</v>
      </c>
      <c r="AG70" s="7">
        <f t="shared" si="32"/>
        <v>18.07866430853028</v>
      </c>
      <c r="AH70" s="40">
        <f t="shared" si="33"/>
        <v>0.00793647437480208</v>
      </c>
      <c r="AI70" s="46">
        <f t="shared" si="34"/>
      </c>
    </row>
    <row r="71" spans="1:35" ht="15">
      <c r="A71" s="2" t="s">
        <v>66</v>
      </c>
      <c r="B71" s="6">
        <v>306.0504861826371</v>
      </c>
      <c r="C71" s="6">
        <v>228</v>
      </c>
      <c r="D71" s="7">
        <f t="shared" si="18"/>
        <v>-78.05048618263709</v>
      </c>
      <c r="E71" s="6">
        <v>569.106375229129</v>
      </c>
      <c r="F71" s="6">
        <v>568</v>
      </c>
      <c r="G71" s="7">
        <f t="shared" si="19"/>
        <v>-1.1063752291289575</v>
      </c>
      <c r="H71" s="6">
        <v>487.63073549257757</v>
      </c>
      <c r="I71" s="6">
        <v>478</v>
      </c>
      <c r="J71" s="7">
        <f t="shared" si="20"/>
        <v>-9.630735492577571</v>
      </c>
      <c r="K71" s="6">
        <v>403.47139829153144</v>
      </c>
      <c r="L71" s="6">
        <v>405</v>
      </c>
      <c r="M71" s="7">
        <f t="shared" si="21"/>
        <v>1.5286017084685568</v>
      </c>
      <c r="N71" s="6">
        <v>441.15930693025103</v>
      </c>
      <c r="O71" s="6">
        <v>466</v>
      </c>
      <c r="P71" s="7">
        <f t="shared" si="22"/>
        <v>24.840693069748966</v>
      </c>
      <c r="Q71" s="6">
        <v>267.3458893715911</v>
      </c>
      <c r="R71" s="6">
        <v>239</v>
      </c>
      <c r="S71" s="7">
        <f t="shared" si="23"/>
        <v>-28.345889371591113</v>
      </c>
      <c r="T71" s="6">
        <v>60.429576821131526</v>
      </c>
      <c r="U71" s="6">
        <v>60</v>
      </c>
      <c r="V71" s="7">
        <f t="shared" si="24"/>
        <v>-0.4295768211315263</v>
      </c>
      <c r="W71" s="6">
        <v>15</v>
      </c>
      <c r="X71" s="6">
        <v>15</v>
      </c>
      <c r="Y71" s="41">
        <f t="shared" si="25"/>
        <v>2550.1937683188485</v>
      </c>
      <c r="Z71" s="41">
        <f t="shared" si="26"/>
        <v>2459</v>
      </c>
      <c r="AA71" s="7">
        <f t="shared" si="27"/>
        <v>-91.19376831884847</v>
      </c>
      <c r="AB71" s="40">
        <f t="shared" si="28"/>
        <v>0.03575954480469368</v>
      </c>
      <c r="AC71" s="42">
        <f t="shared" si="29"/>
      </c>
      <c r="AD71" s="42"/>
      <c r="AE71" s="41">
        <f t="shared" si="30"/>
        <v>2229.1432821362114</v>
      </c>
      <c r="AF71" s="10">
        <f t="shared" si="31"/>
        <v>2216</v>
      </c>
      <c r="AG71" s="7">
        <f t="shared" si="32"/>
        <v>-13.143282136211383</v>
      </c>
      <c r="AH71" s="40">
        <f t="shared" si="33"/>
        <v>0.005896113651167384</v>
      </c>
      <c r="AI71" s="46">
        <f t="shared" si="34"/>
      </c>
    </row>
    <row r="72" spans="1:35" ht="15">
      <c r="A72" s="2" t="s">
        <v>67</v>
      </c>
      <c r="B72" s="6">
        <v>240.27647818724577</v>
      </c>
      <c r="C72" s="6">
        <v>179</v>
      </c>
      <c r="D72" s="7">
        <f t="shared" si="18"/>
        <v>-61.27647818724577</v>
      </c>
      <c r="E72" s="6">
        <v>466.90769517037694</v>
      </c>
      <c r="F72" s="6">
        <v>466</v>
      </c>
      <c r="G72" s="7">
        <f t="shared" si="19"/>
        <v>-0.9076951703769396</v>
      </c>
      <c r="H72" s="6">
        <v>459.2801113360324</v>
      </c>
      <c r="I72" s="6">
        <v>420</v>
      </c>
      <c r="J72" s="7">
        <f t="shared" si="20"/>
        <v>-39.280111336032405</v>
      </c>
      <c r="K72" s="6">
        <v>340.7091807795154</v>
      </c>
      <c r="L72" s="6">
        <v>339</v>
      </c>
      <c r="M72" s="7">
        <f t="shared" si="21"/>
        <v>-1.7091807795154068</v>
      </c>
      <c r="N72" s="6">
        <v>291.88773109393765</v>
      </c>
      <c r="O72" s="6">
        <v>308</v>
      </c>
      <c r="P72" s="7">
        <f t="shared" si="22"/>
        <v>16.112268906062354</v>
      </c>
      <c r="Q72" s="6">
        <v>161.96058028320456</v>
      </c>
      <c r="R72" s="6">
        <v>145</v>
      </c>
      <c r="S72" s="7">
        <f t="shared" si="23"/>
        <v>-16.960580283204564</v>
      </c>
      <c r="T72" s="6">
        <v>79.5656094811565</v>
      </c>
      <c r="U72" s="6">
        <v>79</v>
      </c>
      <c r="V72" s="7">
        <f t="shared" si="24"/>
        <v>-0.5656094811564998</v>
      </c>
      <c r="W72" s="6">
        <v>29</v>
      </c>
      <c r="X72" s="6">
        <v>29</v>
      </c>
      <c r="Y72" s="41">
        <f t="shared" si="25"/>
        <v>2069.587386331469</v>
      </c>
      <c r="Z72" s="41">
        <f t="shared" si="26"/>
        <v>1965</v>
      </c>
      <c r="AA72" s="7">
        <f t="shared" si="27"/>
        <v>-104.58738633146913</v>
      </c>
      <c r="AB72" s="40">
        <f t="shared" si="28"/>
        <v>0.05053538063780903</v>
      </c>
      <c r="AC72" s="42">
        <f t="shared" si="29"/>
      </c>
      <c r="AD72" s="42"/>
      <c r="AE72" s="41">
        <f t="shared" si="30"/>
        <v>1800.3109081442235</v>
      </c>
      <c r="AF72" s="10">
        <f t="shared" si="31"/>
        <v>1757</v>
      </c>
      <c r="AG72" s="7">
        <f t="shared" si="32"/>
        <v>-43.310908144223504</v>
      </c>
      <c r="AH72" s="40">
        <f t="shared" si="33"/>
        <v>0.02405746026883144</v>
      </c>
      <c r="AI72" s="46">
        <f t="shared" si="34"/>
      </c>
    </row>
    <row r="73" spans="1:35" ht="15">
      <c r="A73" s="2" t="s">
        <v>68</v>
      </c>
      <c r="B73" s="6">
        <v>237.5918247996788</v>
      </c>
      <c r="C73" s="6">
        <v>177</v>
      </c>
      <c r="D73" s="7">
        <f t="shared" si="18"/>
        <v>-60.59182479967879</v>
      </c>
      <c r="E73" s="6">
        <v>415.80835514100096</v>
      </c>
      <c r="F73" s="6">
        <v>415</v>
      </c>
      <c r="G73" s="7">
        <f t="shared" si="19"/>
        <v>-0.8083551410009591</v>
      </c>
      <c r="H73" s="6">
        <v>377.46831019857336</v>
      </c>
      <c r="I73" s="6">
        <v>332</v>
      </c>
      <c r="J73" s="7">
        <f t="shared" si="20"/>
        <v>-45.46831019857336</v>
      </c>
      <c r="K73" s="6">
        <v>212.19606873110172</v>
      </c>
      <c r="L73" s="6">
        <v>213</v>
      </c>
      <c r="M73" s="7">
        <f t="shared" si="21"/>
        <v>0.8039312688982818</v>
      </c>
      <c r="N73" s="6">
        <v>256.70907946372364</v>
      </c>
      <c r="O73" s="6">
        <v>270</v>
      </c>
      <c r="P73" s="7">
        <f t="shared" si="22"/>
        <v>13.29092053627636</v>
      </c>
      <c r="Q73" s="6">
        <v>88.74552344285182</v>
      </c>
      <c r="R73" s="6">
        <v>80</v>
      </c>
      <c r="S73" s="7">
        <f t="shared" si="23"/>
        <v>-8.74552344285182</v>
      </c>
      <c r="T73" s="6">
        <v>42.30070377479206</v>
      </c>
      <c r="U73" s="6">
        <v>42</v>
      </c>
      <c r="V73" s="7">
        <f t="shared" si="24"/>
        <v>-0.300703774792062</v>
      </c>
      <c r="W73" s="6">
        <v>26</v>
      </c>
      <c r="X73" s="6">
        <v>26</v>
      </c>
      <c r="Y73" s="41">
        <f t="shared" si="25"/>
        <v>1656.8198655517224</v>
      </c>
      <c r="Z73" s="41">
        <f t="shared" si="26"/>
        <v>1555</v>
      </c>
      <c r="AA73" s="7">
        <f t="shared" si="27"/>
        <v>-101.81986555172239</v>
      </c>
      <c r="AB73" s="40">
        <f t="shared" si="28"/>
        <v>0.0614550004310917</v>
      </c>
      <c r="AC73" s="42" t="str">
        <f t="shared" si="29"/>
        <v>y</v>
      </c>
      <c r="AD73" s="42"/>
      <c r="AE73" s="41">
        <f t="shared" si="30"/>
        <v>1393.2280407520436</v>
      </c>
      <c r="AF73" s="10">
        <f t="shared" si="31"/>
        <v>1352</v>
      </c>
      <c r="AG73" s="7">
        <f t="shared" si="32"/>
        <v>-41.228040752043626</v>
      </c>
      <c r="AH73" s="40">
        <f t="shared" si="33"/>
        <v>0.029591739145437633</v>
      </c>
      <c r="AI73" s="46">
        <f t="shared" si="34"/>
      </c>
    </row>
    <row r="74" spans="1:35" ht="15">
      <c r="A74" s="2" t="s">
        <v>69</v>
      </c>
      <c r="B74" s="6">
        <v>236.2494981058953</v>
      </c>
      <c r="C74" s="6">
        <v>176</v>
      </c>
      <c r="D74" s="7">
        <f t="shared" si="18"/>
        <v>-60.2494981058953</v>
      </c>
      <c r="E74" s="6">
        <v>409.7966680787214</v>
      </c>
      <c r="F74" s="6">
        <v>409</v>
      </c>
      <c r="G74" s="7">
        <f t="shared" si="19"/>
        <v>-0.7966680787213818</v>
      </c>
      <c r="H74" s="6">
        <v>486.0106998264893</v>
      </c>
      <c r="I74" s="6">
        <v>514</v>
      </c>
      <c r="J74" s="7">
        <f t="shared" si="20"/>
        <v>27.989300173510685</v>
      </c>
      <c r="K74" s="6">
        <v>496.12038604736455</v>
      </c>
      <c r="L74" s="6">
        <v>495</v>
      </c>
      <c r="M74" s="7">
        <f t="shared" si="21"/>
        <v>-1.1203860473645477</v>
      </c>
      <c r="N74" s="6">
        <v>430.7007888780252</v>
      </c>
      <c r="O74" s="6">
        <v>454</v>
      </c>
      <c r="P74" s="7">
        <f t="shared" si="22"/>
        <v>23.299211121974793</v>
      </c>
      <c r="Q74" s="6">
        <v>165.2885374123115</v>
      </c>
      <c r="R74" s="6">
        <v>148</v>
      </c>
      <c r="S74" s="7">
        <f t="shared" si="23"/>
        <v>-17.288537412311513</v>
      </c>
      <c r="T74" s="6">
        <v>41.29354416110654</v>
      </c>
      <c r="U74" s="6">
        <v>41</v>
      </c>
      <c r="V74" s="7">
        <f t="shared" si="24"/>
        <v>-0.2935441611065386</v>
      </c>
      <c r="W74" s="6">
        <v>8</v>
      </c>
      <c r="X74" s="6">
        <v>8</v>
      </c>
      <c r="Y74" s="41">
        <f t="shared" si="25"/>
        <v>2273.460122509914</v>
      </c>
      <c r="Z74" s="41">
        <f t="shared" si="26"/>
        <v>2245</v>
      </c>
      <c r="AA74" s="7">
        <f t="shared" si="27"/>
        <v>-28.460122509914072</v>
      </c>
      <c r="AB74" s="40">
        <f t="shared" si="28"/>
        <v>0.012518417291830007</v>
      </c>
      <c r="AC74" s="42">
        <f t="shared" si="29"/>
      </c>
      <c r="AD74" s="42"/>
      <c r="AE74" s="41">
        <f t="shared" si="30"/>
        <v>2029.2106244040185</v>
      </c>
      <c r="AF74" s="10">
        <f t="shared" si="31"/>
        <v>2061</v>
      </c>
      <c r="AG74" s="7">
        <f t="shared" si="32"/>
        <v>31.789375595981483</v>
      </c>
      <c r="AH74" s="40">
        <f t="shared" si="33"/>
        <v>0.015665882690377723</v>
      </c>
      <c r="AI74" s="46">
        <f t="shared" si="34"/>
      </c>
    </row>
    <row r="75" spans="1:35" ht="15">
      <c r="A75" s="2" t="s">
        <v>70</v>
      </c>
      <c r="B75" s="6">
        <v>208.06063753644187</v>
      </c>
      <c r="C75" s="6">
        <v>155</v>
      </c>
      <c r="D75" s="7">
        <f t="shared" si="18"/>
        <v>-53.060637536441874</v>
      </c>
      <c r="E75" s="6">
        <v>268.5220221151524</v>
      </c>
      <c r="F75" s="6">
        <v>268</v>
      </c>
      <c r="G75" s="7">
        <f t="shared" si="19"/>
        <v>-0.5220221151524242</v>
      </c>
      <c r="H75" s="6">
        <v>486.0106998264893</v>
      </c>
      <c r="I75" s="6">
        <v>502</v>
      </c>
      <c r="J75" s="7">
        <f t="shared" si="20"/>
        <v>15.989300173510685</v>
      </c>
      <c r="K75" s="6">
        <v>473.2071955271047</v>
      </c>
      <c r="L75" s="6">
        <v>475</v>
      </c>
      <c r="M75" s="7">
        <f t="shared" si="21"/>
        <v>1.792804472895284</v>
      </c>
      <c r="N75" s="6">
        <v>397.4236859845796</v>
      </c>
      <c r="O75" s="6">
        <v>427</v>
      </c>
      <c r="P75" s="7">
        <f t="shared" si="22"/>
        <v>29.576314015420394</v>
      </c>
      <c r="Q75" s="6">
        <v>174.1630897565967</v>
      </c>
      <c r="R75" s="6">
        <v>148</v>
      </c>
      <c r="S75" s="7">
        <f t="shared" si="23"/>
        <v>-26.16308975659669</v>
      </c>
      <c r="T75" s="6">
        <v>38.27206532004997</v>
      </c>
      <c r="U75" s="6">
        <v>38</v>
      </c>
      <c r="V75" s="7">
        <f t="shared" si="24"/>
        <v>-0.2720653200499683</v>
      </c>
      <c r="W75" s="6">
        <v>5</v>
      </c>
      <c r="X75" s="6">
        <v>5</v>
      </c>
      <c r="Y75" s="41">
        <f t="shared" si="25"/>
        <v>2050.6593960664145</v>
      </c>
      <c r="Z75" s="41">
        <f t="shared" si="26"/>
        <v>2018</v>
      </c>
      <c r="AA75" s="7">
        <f t="shared" si="27"/>
        <v>-32.6593960664145</v>
      </c>
      <c r="AB75" s="40">
        <f t="shared" si="28"/>
        <v>0.015926289918775358</v>
      </c>
      <c r="AC75" s="42">
        <f t="shared" si="29"/>
      </c>
      <c r="AD75" s="42"/>
      <c r="AE75" s="41">
        <f t="shared" si="30"/>
        <v>1837.5987585299727</v>
      </c>
      <c r="AF75" s="10">
        <f t="shared" si="31"/>
        <v>1858</v>
      </c>
      <c r="AG75" s="7">
        <f t="shared" si="32"/>
        <v>20.401241470027344</v>
      </c>
      <c r="AH75" s="40">
        <f t="shared" si="33"/>
        <v>0.011102119750204753</v>
      </c>
      <c r="AI75" s="46">
        <f t="shared" si="34"/>
      </c>
    </row>
    <row r="76" spans="1:35" ht="15">
      <c r="A76" s="2" t="s">
        <v>71</v>
      </c>
      <c r="B76" s="6">
        <v>279.20395230696715</v>
      </c>
      <c r="C76" s="6">
        <v>208</v>
      </c>
      <c r="D76" s="7">
        <f t="shared" si="18"/>
        <v>-71.20395230696715</v>
      </c>
      <c r="E76" s="6">
        <v>358.6973280493454</v>
      </c>
      <c r="F76" s="6">
        <v>359</v>
      </c>
      <c r="G76" s="7">
        <f t="shared" si="19"/>
        <v>0.30267195065459873</v>
      </c>
      <c r="H76" s="6">
        <v>506.26114565259303</v>
      </c>
      <c r="I76" s="6">
        <v>549</v>
      </c>
      <c r="J76" s="7">
        <f t="shared" si="20"/>
        <v>42.73885434740697</v>
      </c>
      <c r="K76" s="6">
        <v>495.1241603725707</v>
      </c>
      <c r="L76" s="6">
        <v>494</v>
      </c>
      <c r="M76" s="7">
        <f t="shared" si="21"/>
        <v>-1.1241603725707137</v>
      </c>
      <c r="N76" s="6">
        <v>457.32247119278185</v>
      </c>
      <c r="O76" s="6">
        <v>487</v>
      </c>
      <c r="P76" s="7">
        <f t="shared" si="22"/>
        <v>29.677528807218152</v>
      </c>
      <c r="Q76" s="6">
        <v>190.8028754021314</v>
      </c>
      <c r="R76" s="6">
        <v>166</v>
      </c>
      <c r="S76" s="7">
        <f t="shared" si="23"/>
        <v>-24.802875402131406</v>
      </c>
      <c r="T76" s="6">
        <v>50.357980684276264</v>
      </c>
      <c r="U76" s="6">
        <v>50</v>
      </c>
      <c r="V76" s="7">
        <f t="shared" si="24"/>
        <v>-0.3579806842762636</v>
      </c>
      <c r="W76" s="6">
        <v>6</v>
      </c>
      <c r="X76" s="6">
        <v>6</v>
      </c>
      <c r="Y76" s="41">
        <f t="shared" si="25"/>
        <v>2343.7699136606657</v>
      </c>
      <c r="Z76" s="41">
        <f t="shared" si="26"/>
        <v>2319</v>
      </c>
      <c r="AA76" s="7">
        <f t="shared" si="27"/>
        <v>-24.76991366066568</v>
      </c>
      <c r="AB76" s="40">
        <f t="shared" si="28"/>
        <v>0.010568406700800368</v>
      </c>
      <c r="AC76" s="42">
        <f t="shared" si="29"/>
      </c>
      <c r="AD76" s="42"/>
      <c r="AE76" s="41">
        <f t="shared" si="30"/>
        <v>2058.5659613536986</v>
      </c>
      <c r="AF76" s="10">
        <f t="shared" si="31"/>
        <v>2105</v>
      </c>
      <c r="AG76" s="7">
        <f t="shared" si="32"/>
        <v>46.43403864630136</v>
      </c>
      <c r="AH76" s="40">
        <f t="shared" si="33"/>
        <v>0.022556497832970413</v>
      </c>
      <c r="AI76" s="46">
        <f t="shared" si="34"/>
      </c>
    </row>
    <row r="77" spans="1:35" ht="15">
      <c r="A77" s="2" t="s">
        <v>72</v>
      </c>
      <c r="B77" s="6">
        <v>154.36756978510206</v>
      </c>
      <c r="C77" s="6">
        <v>115</v>
      </c>
      <c r="D77" s="7">
        <f t="shared" si="18"/>
        <v>-39.36756978510206</v>
      </c>
      <c r="E77" s="6">
        <v>210.40904717978358</v>
      </c>
      <c r="F77" s="6">
        <v>210</v>
      </c>
      <c r="G77" s="7">
        <f t="shared" si="19"/>
        <v>-0.4090471797835846</v>
      </c>
      <c r="H77" s="6">
        <v>234.095153749759</v>
      </c>
      <c r="I77" s="6">
        <v>238</v>
      </c>
      <c r="J77" s="7">
        <f t="shared" si="20"/>
        <v>3.9048462502410075</v>
      </c>
      <c r="K77" s="6">
        <v>361.6299199501874</v>
      </c>
      <c r="L77" s="6">
        <v>363</v>
      </c>
      <c r="M77" s="7">
        <f t="shared" si="21"/>
        <v>1.3700800498126</v>
      </c>
      <c r="N77" s="6">
        <v>289.0354079887852</v>
      </c>
      <c r="O77" s="6">
        <v>308</v>
      </c>
      <c r="P77" s="7">
        <f t="shared" si="22"/>
        <v>18.96459201121479</v>
      </c>
      <c r="Q77" s="6">
        <v>105.38530908838653</v>
      </c>
      <c r="R77" s="6">
        <v>91</v>
      </c>
      <c r="S77" s="7">
        <f t="shared" si="23"/>
        <v>-14.385309088386535</v>
      </c>
      <c r="T77" s="6">
        <v>39.27922493373549</v>
      </c>
      <c r="U77" s="6">
        <v>39</v>
      </c>
      <c r="V77" s="7">
        <f t="shared" si="24"/>
        <v>-0.27922493373549173</v>
      </c>
      <c r="W77" s="6">
        <v>5</v>
      </c>
      <c r="X77" s="6">
        <v>5</v>
      </c>
      <c r="Y77" s="41">
        <f t="shared" si="25"/>
        <v>1399.2016326757391</v>
      </c>
      <c r="Z77" s="41">
        <f t="shared" si="26"/>
        <v>1369</v>
      </c>
      <c r="AA77" s="7">
        <f t="shared" si="27"/>
        <v>-30.20163267573912</v>
      </c>
      <c r="AB77" s="40">
        <f t="shared" si="28"/>
        <v>0.02158490382689416</v>
      </c>
      <c r="AC77" s="42">
        <f t="shared" si="29"/>
      </c>
      <c r="AD77" s="42"/>
      <c r="AE77" s="41">
        <f t="shared" si="30"/>
        <v>1239.8340628906371</v>
      </c>
      <c r="AF77" s="10">
        <f t="shared" si="31"/>
        <v>1249</v>
      </c>
      <c r="AG77" s="7">
        <f t="shared" si="32"/>
        <v>9.165937109362858</v>
      </c>
      <c r="AH77" s="40">
        <f t="shared" si="33"/>
        <v>0.007392874081869264</v>
      </c>
      <c r="AI77" s="46">
        <f t="shared" si="34"/>
      </c>
    </row>
    <row r="78" spans="1:35" ht="15">
      <c r="A78" s="2" t="s">
        <v>73</v>
      </c>
      <c r="B78" s="6">
        <v>378.5361276469459</v>
      </c>
      <c r="C78" s="6">
        <v>282</v>
      </c>
      <c r="D78" s="7">
        <f t="shared" si="18"/>
        <v>-96.53612764694589</v>
      </c>
      <c r="E78" s="6">
        <v>417.8122508284274</v>
      </c>
      <c r="F78" s="6">
        <v>417</v>
      </c>
      <c r="G78" s="7">
        <f t="shared" si="19"/>
        <v>-0.812250828427409</v>
      </c>
      <c r="H78" s="6">
        <v>515.1713418160787</v>
      </c>
      <c r="I78" s="6">
        <v>553</v>
      </c>
      <c r="J78" s="7">
        <f t="shared" si="20"/>
        <v>37.828658183921334</v>
      </c>
      <c r="K78" s="6">
        <v>311.81863621049223</v>
      </c>
      <c r="L78" s="6">
        <v>314</v>
      </c>
      <c r="M78" s="7">
        <f t="shared" si="21"/>
        <v>2.1813637895077704</v>
      </c>
      <c r="N78" s="6">
        <v>332.77102893445664</v>
      </c>
      <c r="O78" s="6">
        <v>349</v>
      </c>
      <c r="P78" s="7">
        <f t="shared" si="22"/>
        <v>16.228971065543362</v>
      </c>
      <c r="Q78" s="6">
        <v>140.88351846552726</v>
      </c>
      <c r="R78" s="6">
        <v>127</v>
      </c>
      <c r="S78" s="7">
        <f t="shared" si="23"/>
        <v>-13.88351846552726</v>
      </c>
      <c r="T78" s="6">
        <v>39.27922493373549</v>
      </c>
      <c r="U78" s="6">
        <v>40</v>
      </c>
      <c r="V78" s="7">
        <f t="shared" si="24"/>
        <v>0.7207750662645083</v>
      </c>
      <c r="W78" s="6">
        <v>16</v>
      </c>
      <c r="X78" s="6">
        <v>16</v>
      </c>
      <c r="Y78" s="41">
        <f t="shared" si="25"/>
        <v>2152.2721288356634</v>
      </c>
      <c r="Z78" s="41">
        <f t="shared" si="26"/>
        <v>2098</v>
      </c>
      <c r="AA78" s="7">
        <f t="shared" si="27"/>
        <v>-54.27212883566335</v>
      </c>
      <c r="AB78" s="40">
        <f t="shared" si="28"/>
        <v>0.025216202035299087</v>
      </c>
      <c r="AC78" s="42">
        <f t="shared" si="29"/>
      </c>
      <c r="AD78" s="42"/>
      <c r="AE78" s="41">
        <f t="shared" si="30"/>
        <v>1757.7360011887176</v>
      </c>
      <c r="AF78" s="10">
        <f t="shared" si="31"/>
        <v>1800</v>
      </c>
      <c r="AG78" s="7">
        <f t="shared" si="32"/>
        <v>42.26399881128236</v>
      </c>
      <c r="AH78" s="40">
        <f t="shared" si="33"/>
        <v>0.02404456572699209</v>
      </c>
      <c r="AI78" s="46">
        <f t="shared" si="34"/>
      </c>
    </row>
    <row r="79" spans="1:35" ht="15">
      <c r="A79" s="2" t="s">
        <v>74</v>
      </c>
      <c r="B79" s="6">
        <v>136.9173227659166</v>
      </c>
      <c r="C79" s="6">
        <v>102</v>
      </c>
      <c r="D79" s="7">
        <f t="shared" si="18"/>
        <v>-34.917322765916595</v>
      </c>
      <c r="E79" s="6">
        <v>155.30191577555456</v>
      </c>
      <c r="F79" s="6">
        <v>155</v>
      </c>
      <c r="G79" s="7">
        <f t="shared" si="19"/>
        <v>-0.30191577555456206</v>
      </c>
      <c r="H79" s="6">
        <v>269.73593840370154</v>
      </c>
      <c r="I79" s="6">
        <v>258</v>
      </c>
      <c r="J79" s="7">
        <f t="shared" si="20"/>
        <v>-11.735938403701539</v>
      </c>
      <c r="K79" s="6">
        <v>185.2979755116663</v>
      </c>
      <c r="L79" s="6">
        <v>186</v>
      </c>
      <c r="M79" s="7">
        <f t="shared" si="21"/>
        <v>0.7020244883337057</v>
      </c>
      <c r="N79" s="6">
        <v>132.15763720539846</v>
      </c>
      <c r="O79" s="6">
        <v>139</v>
      </c>
      <c r="P79" s="7">
        <f t="shared" si="22"/>
        <v>6.8423627946015415</v>
      </c>
      <c r="Q79" s="6">
        <v>120.91577569088561</v>
      </c>
      <c r="R79" s="6">
        <v>109</v>
      </c>
      <c r="S79" s="7">
        <f t="shared" si="23"/>
        <v>-11.91577569088561</v>
      </c>
      <c r="T79" s="6">
        <v>28.20046918319471</v>
      </c>
      <c r="U79" s="6">
        <v>28</v>
      </c>
      <c r="V79" s="7">
        <f t="shared" si="24"/>
        <v>-0.2004691831947092</v>
      </c>
      <c r="W79" s="6">
        <v>6</v>
      </c>
      <c r="X79" s="6">
        <v>6</v>
      </c>
      <c r="Y79" s="41">
        <f t="shared" si="25"/>
        <v>1034.5270345363178</v>
      </c>
      <c r="Z79" s="41">
        <f t="shared" si="26"/>
        <v>983</v>
      </c>
      <c r="AA79" s="7">
        <f t="shared" si="27"/>
        <v>-51.52703453631784</v>
      </c>
      <c r="AB79" s="40">
        <f t="shared" si="28"/>
        <v>0.04980733496192549</v>
      </c>
      <c r="AC79" s="42">
        <f t="shared" si="29"/>
      </c>
      <c r="AD79" s="42"/>
      <c r="AE79" s="41">
        <f t="shared" si="30"/>
        <v>891.6097117704013</v>
      </c>
      <c r="AF79" s="10">
        <f t="shared" si="31"/>
        <v>875</v>
      </c>
      <c r="AG79" s="7">
        <f t="shared" si="32"/>
        <v>-16.609711770401304</v>
      </c>
      <c r="AH79" s="40">
        <f t="shared" si="33"/>
        <v>0.01862890404975588</v>
      </c>
      <c r="AI79" s="46">
        <f t="shared" si="34"/>
      </c>
    </row>
    <row r="80" spans="1:35" ht="15">
      <c r="A80" s="2" t="s">
        <v>75</v>
      </c>
      <c r="B80" s="6">
        <v>177.18712357942147</v>
      </c>
      <c r="C80" s="6">
        <v>132</v>
      </c>
      <c r="D80" s="7">
        <f t="shared" si="18"/>
        <v>-45.18712357942147</v>
      </c>
      <c r="E80" s="6">
        <v>383.7460241421768</v>
      </c>
      <c r="F80" s="6">
        <v>383</v>
      </c>
      <c r="G80" s="7">
        <f t="shared" si="19"/>
        <v>-0.7460241421767932</v>
      </c>
      <c r="H80" s="6">
        <v>348.30766820898396</v>
      </c>
      <c r="I80" s="6">
        <v>344</v>
      </c>
      <c r="J80" s="7">
        <f t="shared" si="20"/>
        <v>-4.307668208983955</v>
      </c>
      <c r="K80" s="6">
        <v>380.5582077712716</v>
      </c>
      <c r="L80" s="6">
        <v>382</v>
      </c>
      <c r="M80" s="7">
        <f t="shared" si="21"/>
        <v>1.4417922287283886</v>
      </c>
      <c r="N80" s="6">
        <v>295.6908285674743</v>
      </c>
      <c r="O80" s="6">
        <v>312</v>
      </c>
      <c r="P80" s="7">
        <f t="shared" si="22"/>
        <v>16.309171432525716</v>
      </c>
      <c r="Q80" s="6">
        <v>125.3530518630282</v>
      </c>
      <c r="R80" s="6">
        <v>112</v>
      </c>
      <c r="S80" s="7">
        <f t="shared" si="23"/>
        <v>-13.353051863028199</v>
      </c>
      <c r="T80" s="6">
        <v>38.27206532004997</v>
      </c>
      <c r="U80" s="6">
        <v>38</v>
      </c>
      <c r="V80" s="7">
        <f t="shared" si="24"/>
        <v>-0.2720653200499683</v>
      </c>
      <c r="W80" s="6">
        <v>10</v>
      </c>
      <c r="X80" s="6">
        <v>10</v>
      </c>
      <c r="Y80" s="41">
        <f t="shared" si="25"/>
        <v>1759.1149694524065</v>
      </c>
      <c r="Z80" s="41">
        <f t="shared" si="26"/>
        <v>1713</v>
      </c>
      <c r="AA80" s="7">
        <f t="shared" si="27"/>
        <v>-46.11496945240651</v>
      </c>
      <c r="AB80" s="40">
        <f t="shared" si="28"/>
        <v>0.026214869552705588</v>
      </c>
      <c r="AC80" s="42">
        <f t="shared" si="29"/>
      </c>
      <c r="AD80" s="42"/>
      <c r="AE80" s="41">
        <f t="shared" si="30"/>
        <v>1571.9278458729848</v>
      </c>
      <c r="AF80" s="10">
        <f t="shared" si="31"/>
        <v>1571</v>
      </c>
      <c r="AG80" s="7">
        <f t="shared" si="32"/>
        <v>-0.9278458729847898</v>
      </c>
      <c r="AH80" s="40">
        <f t="shared" si="33"/>
        <v>0.0005902598363027928</v>
      </c>
      <c r="AI80" s="46">
        <f t="shared" si="34"/>
      </c>
    </row>
    <row r="81" spans="1:35" ht="15">
      <c r="A81" s="2" t="s">
        <v>76</v>
      </c>
      <c r="B81" s="6">
        <v>115.44009566538065</v>
      </c>
      <c r="C81" s="6">
        <v>86</v>
      </c>
      <c r="D81" s="7">
        <f t="shared" si="18"/>
        <v>-29.440095665380653</v>
      </c>
      <c r="E81" s="6">
        <v>267.52007427143917</v>
      </c>
      <c r="F81" s="6">
        <v>267</v>
      </c>
      <c r="G81" s="7">
        <f t="shared" si="19"/>
        <v>-0.5200742714391708</v>
      </c>
      <c r="H81" s="6">
        <v>257.58567090803933</v>
      </c>
      <c r="I81" s="6">
        <v>254</v>
      </c>
      <c r="J81" s="7">
        <f t="shared" si="20"/>
        <v>-3.585670908039333</v>
      </c>
      <c r="K81" s="6">
        <v>431.3657171857608</v>
      </c>
      <c r="L81" s="6">
        <v>434</v>
      </c>
      <c r="M81" s="7">
        <f t="shared" si="21"/>
        <v>2.6342828142392136</v>
      </c>
      <c r="N81" s="6">
        <v>353.6880650389082</v>
      </c>
      <c r="O81" s="6">
        <v>370</v>
      </c>
      <c r="P81" s="7">
        <f t="shared" si="22"/>
        <v>16.311934961091822</v>
      </c>
      <c r="Q81" s="6">
        <v>178.60036592873928</v>
      </c>
      <c r="R81" s="6">
        <v>161</v>
      </c>
      <c r="S81" s="7">
        <f t="shared" si="23"/>
        <v>-17.60036592873928</v>
      </c>
      <c r="T81" s="6">
        <v>42.30070377479206</v>
      </c>
      <c r="U81" s="6">
        <v>42</v>
      </c>
      <c r="V81" s="7">
        <f t="shared" si="24"/>
        <v>-0.300703774792062</v>
      </c>
      <c r="W81" s="6">
        <v>12</v>
      </c>
      <c r="X81" s="6">
        <v>12</v>
      </c>
      <c r="Y81" s="41">
        <f t="shared" si="25"/>
        <v>1658.5006927730594</v>
      </c>
      <c r="Z81" s="41">
        <f t="shared" si="26"/>
        <v>1626</v>
      </c>
      <c r="AA81" s="7">
        <f t="shared" si="27"/>
        <v>-32.50069277305943</v>
      </c>
      <c r="AB81" s="40">
        <f t="shared" si="28"/>
        <v>0.019596430025433008</v>
      </c>
      <c r="AC81" s="42">
        <f t="shared" si="29"/>
      </c>
      <c r="AD81" s="42"/>
      <c r="AE81" s="41">
        <f t="shared" si="30"/>
        <v>1531.0605971076789</v>
      </c>
      <c r="AF81" s="10">
        <f t="shared" si="31"/>
        <v>1528</v>
      </c>
      <c r="AG81" s="7">
        <f t="shared" si="32"/>
        <v>-3.060597107678859</v>
      </c>
      <c r="AH81" s="40">
        <f t="shared" si="33"/>
        <v>0.001999004555051983</v>
      </c>
      <c r="AI81" s="46">
        <f t="shared" si="34"/>
      </c>
    </row>
    <row r="82" spans="1:35" ht="15">
      <c r="A82" s="2" t="s">
        <v>77</v>
      </c>
      <c r="B82" s="6">
        <v>297.9965260199361</v>
      </c>
      <c r="C82" s="6">
        <v>222</v>
      </c>
      <c r="D82" s="7">
        <f t="shared" si="18"/>
        <v>-75.99652601993608</v>
      </c>
      <c r="E82" s="6">
        <v>466.90769517037694</v>
      </c>
      <c r="F82" s="6">
        <v>466</v>
      </c>
      <c r="G82" s="7">
        <f t="shared" si="19"/>
        <v>-0.9076951703769396</v>
      </c>
      <c r="H82" s="6">
        <v>469.81034316560635</v>
      </c>
      <c r="I82" s="6">
        <v>475</v>
      </c>
      <c r="J82" s="7">
        <f t="shared" si="20"/>
        <v>5.189656834393645</v>
      </c>
      <c r="K82" s="6">
        <v>477.1920982262804</v>
      </c>
      <c r="L82" s="6">
        <v>477</v>
      </c>
      <c r="M82" s="7">
        <f t="shared" si="21"/>
        <v>-0.1920982262803932</v>
      </c>
      <c r="N82" s="6">
        <v>388.8667166691221</v>
      </c>
      <c r="O82" s="6">
        <v>410</v>
      </c>
      <c r="P82" s="7">
        <f t="shared" si="22"/>
        <v>21.133283330877873</v>
      </c>
      <c r="Q82" s="6">
        <v>362.7473270726568</v>
      </c>
      <c r="R82" s="6">
        <v>326</v>
      </c>
      <c r="S82" s="7">
        <f t="shared" si="23"/>
        <v>-36.74732707265679</v>
      </c>
      <c r="T82" s="6">
        <v>59.422417207446</v>
      </c>
      <c r="U82" s="6">
        <v>59</v>
      </c>
      <c r="V82" s="7">
        <f t="shared" si="24"/>
        <v>-0.42241720744600286</v>
      </c>
      <c r="W82" s="6">
        <v>8</v>
      </c>
      <c r="X82" s="6">
        <v>8</v>
      </c>
      <c r="Y82" s="41">
        <f t="shared" si="25"/>
        <v>2530.9431235314246</v>
      </c>
      <c r="Z82" s="41">
        <f t="shared" si="26"/>
        <v>2443</v>
      </c>
      <c r="AA82" s="7">
        <f t="shared" si="27"/>
        <v>-87.94312353142459</v>
      </c>
      <c r="AB82" s="40">
        <f t="shared" si="28"/>
        <v>0.03474717496168683</v>
      </c>
      <c r="AC82" s="42">
        <f t="shared" si="29"/>
      </c>
      <c r="AD82" s="42"/>
      <c r="AE82" s="41">
        <f t="shared" si="30"/>
        <v>2224.9465975114886</v>
      </c>
      <c r="AF82" s="10">
        <f t="shared" si="31"/>
        <v>2213</v>
      </c>
      <c r="AG82" s="7">
        <f t="shared" si="32"/>
        <v>-11.946597511488562</v>
      </c>
      <c r="AH82" s="40">
        <f t="shared" si="33"/>
        <v>0.005369386179807795</v>
      </c>
      <c r="AI82" s="46">
        <f t="shared" si="34"/>
      </c>
    </row>
    <row r="83" spans="1:35" ht="15">
      <c r="A83" s="2" t="s">
        <v>78</v>
      </c>
      <c r="B83" s="6">
        <v>99.3321753399787</v>
      </c>
      <c r="C83" s="6">
        <v>74</v>
      </c>
      <c r="D83" s="7">
        <f t="shared" si="18"/>
        <v>-25.332175339978704</v>
      </c>
      <c r="E83" s="6">
        <v>163.3174985252606</v>
      </c>
      <c r="F83" s="6">
        <v>163</v>
      </c>
      <c r="G83" s="7">
        <f t="shared" si="19"/>
        <v>-0.3174985252605893</v>
      </c>
      <c r="H83" s="6">
        <v>132.84292461924042</v>
      </c>
      <c r="I83" s="6">
        <v>133</v>
      </c>
      <c r="J83" s="7">
        <f t="shared" si="20"/>
        <v>0.15707538075957928</v>
      </c>
      <c r="K83" s="6">
        <v>151.42630256867352</v>
      </c>
      <c r="L83" s="6">
        <v>152</v>
      </c>
      <c r="M83" s="7">
        <f t="shared" si="21"/>
        <v>0.5736974313264795</v>
      </c>
      <c r="N83" s="6">
        <v>244.34901267472955</v>
      </c>
      <c r="O83" s="6">
        <v>257</v>
      </c>
      <c r="P83" s="7">
        <f t="shared" si="22"/>
        <v>12.65098732527045</v>
      </c>
      <c r="Q83" s="6">
        <v>99.83871387320829</v>
      </c>
      <c r="R83" s="6">
        <v>90</v>
      </c>
      <c r="S83" s="7">
        <f t="shared" si="23"/>
        <v>-9.838713873208292</v>
      </c>
      <c r="T83" s="6">
        <v>12.085915364226304</v>
      </c>
      <c r="U83" s="6">
        <v>12</v>
      </c>
      <c r="V83" s="7">
        <f t="shared" si="24"/>
        <v>-0.08591536422630419</v>
      </c>
      <c r="W83" s="6">
        <v>5</v>
      </c>
      <c r="X83" s="6">
        <v>5</v>
      </c>
      <c r="Y83" s="41">
        <f t="shared" si="25"/>
        <v>908.1925429653174</v>
      </c>
      <c r="Z83" s="41">
        <f t="shared" si="26"/>
        <v>886</v>
      </c>
      <c r="AA83" s="7">
        <f t="shared" si="27"/>
        <v>-22.192542965317443</v>
      </c>
      <c r="AB83" s="40">
        <f t="shared" si="28"/>
        <v>0.02443594492953786</v>
      </c>
      <c r="AC83" s="42">
        <f t="shared" si="29"/>
      </c>
      <c r="AD83" s="42"/>
      <c r="AE83" s="41">
        <f t="shared" si="30"/>
        <v>803.8603676253387</v>
      </c>
      <c r="AF83" s="10">
        <f t="shared" si="31"/>
        <v>807</v>
      </c>
      <c r="AG83" s="7">
        <f t="shared" si="32"/>
        <v>3.139632374661346</v>
      </c>
      <c r="AH83" s="40">
        <f t="shared" si="33"/>
        <v>0.0039056937014273338</v>
      </c>
      <c r="AI83" s="46">
        <f t="shared" si="34"/>
      </c>
    </row>
    <row r="84" spans="1:35" ht="15">
      <c r="A84" s="2" t="s">
        <v>79</v>
      </c>
      <c r="B84" s="6">
        <v>692.640573992284</v>
      </c>
      <c r="C84" s="6">
        <v>516</v>
      </c>
      <c r="D84" s="7">
        <f t="shared" si="18"/>
        <v>-176.64057399228398</v>
      </c>
      <c r="E84" s="6">
        <v>1122.1815849588459</v>
      </c>
      <c r="F84" s="6">
        <v>1120</v>
      </c>
      <c r="G84" s="7">
        <f t="shared" si="19"/>
        <v>-2.1815849588458605</v>
      </c>
      <c r="H84" s="6">
        <v>1112.9645026026606</v>
      </c>
      <c r="I84" s="6">
        <v>1122</v>
      </c>
      <c r="J84" s="7">
        <f t="shared" si="20"/>
        <v>9.03549739733944</v>
      </c>
      <c r="K84" s="6">
        <v>806.9427965830629</v>
      </c>
      <c r="L84" s="6">
        <v>821</v>
      </c>
      <c r="M84" s="7">
        <f t="shared" si="21"/>
        <v>14.057203416937114</v>
      </c>
      <c r="N84" s="6">
        <v>920.3495885958686</v>
      </c>
      <c r="O84" s="6">
        <v>954</v>
      </c>
      <c r="P84" s="7">
        <f t="shared" si="22"/>
        <v>33.65041140413143</v>
      </c>
      <c r="Q84" s="6">
        <v>511.3960788394336</v>
      </c>
      <c r="R84" s="6">
        <v>461</v>
      </c>
      <c r="S84" s="7">
        <f t="shared" si="23"/>
        <v>-50.396078839433585</v>
      </c>
      <c r="T84" s="6">
        <v>118.844834414892</v>
      </c>
      <c r="U84" s="6">
        <v>118</v>
      </c>
      <c r="V84" s="7">
        <f t="shared" si="24"/>
        <v>-0.8448344148920057</v>
      </c>
      <c r="W84" s="6">
        <v>50</v>
      </c>
      <c r="X84" s="6">
        <v>50</v>
      </c>
      <c r="Y84" s="41">
        <f t="shared" si="25"/>
        <v>5335.319959987048</v>
      </c>
      <c r="Z84" s="41">
        <f t="shared" si="26"/>
        <v>5162</v>
      </c>
      <c r="AA84" s="7">
        <f t="shared" si="27"/>
        <v>-173.3199599870477</v>
      </c>
      <c r="AB84" s="40">
        <f t="shared" si="28"/>
        <v>0.03248539193279581</v>
      </c>
      <c r="AC84" s="42">
        <f t="shared" si="29"/>
      </c>
      <c r="AD84" s="42"/>
      <c r="AE84" s="41">
        <f t="shared" si="30"/>
        <v>4592.679385994764</v>
      </c>
      <c r="AF84" s="10">
        <f t="shared" si="31"/>
        <v>4596</v>
      </c>
      <c r="AG84" s="7">
        <f t="shared" si="32"/>
        <v>3.320614005236166</v>
      </c>
      <c r="AH84" s="40">
        <f t="shared" si="33"/>
        <v>0.0007230232563941384</v>
      </c>
      <c r="AI84" s="46">
        <f t="shared" si="34"/>
      </c>
    </row>
    <row r="85" spans="1:35" ht="15">
      <c r="A85" s="2" t="s">
        <v>80</v>
      </c>
      <c r="B85" s="6">
        <v>319.47375312047205</v>
      </c>
      <c r="C85" s="6">
        <v>238</v>
      </c>
      <c r="D85" s="7">
        <f t="shared" si="18"/>
        <v>-81.47375312047205</v>
      </c>
      <c r="E85" s="6">
        <v>674.3108988190207</v>
      </c>
      <c r="F85" s="6">
        <v>673</v>
      </c>
      <c r="G85" s="7">
        <f t="shared" si="19"/>
        <v>-1.3108988190207356</v>
      </c>
      <c r="H85" s="6">
        <v>740.3562994023521</v>
      </c>
      <c r="I85" s="6">
        <v>704</v>
      </c>
      <c r="J85" s="7">
        <f t="shared" si="20"/>
        <v>-36.35629940235208</v>
      </c>
      <c r="K85" s="6">
        <v>489.14680632380725</v>
      </c>
      <c r="L85" s="6">
        <v>487</v>
      </c>
      <c r="M85" s="7">
        <f t="shared" si="21"/>
        <v>-2.1468063238072546</v>
      </c>
      <c r="N85" s="6">
        <v>481.0918304023859</v>
      </c>
      <c r="O85" s="6">
        <v>506</v>
      </c>
      <c r="P85" s="7">
        <f t="shared" si="22"/>
        <v>24.90816959761412</v>
      </c>
      <c r="Q85" s="6">
        <v>275.1111226728406</v>
      </c>
      <c r="R85" s="6">
        <v>248</v>
      </c>
      <c r="S85" s="7">
        <f t="shared" si="23"/>
        <v>-27.111122672840622</v>
      </c>
      <c r="T85" s="6">
        <v>82.58708832221308</v>
      </c>
      <c r="U85" s="6">
        <v>82</v>
      </c>
      <c r="V85" s="7">
        <f t="shared" si="24"/>
        <v>-0.5870883222130772</v>
      </c>
      <c r="W85" s="6">
        <v>29</v>
      </c>
      <c r="X85" s="6">
        <v>29</v>
      </c>
      <c r="Y85" s="41">
        <f t="shared" si="25"/>
        <v>3091.0777990630913</v>
      </c>
      <c r="Z85" s="41">
        <f t="shared" si="26"/>
        <v>2967</v>
      </c>
      <c r="AA85" s="7">
        <f t="shared" si="27"/>
        <v>-124.07779906309133</v>
      </c>
      <c r="AB85" s="40">
        <f t="shared" si="28"/>
        <v>0.040140626386271944</v>
      </c>
      <c r="AC85" s="42">
        <f t="shared" si="29"/>
      </c>
      <c r="AD85" s="42"/>
      <c r="AE85" s="41">
        <f t="shared" si="30"/>
        <v>2742.60404594262</v>
      </c>
      <c r="AF85" s="10">
        <f t="shared" si="31"/>
        <v>2700</v>
      </c>
      <c r="AG85" s="7">
        <f t="shared" si="32"/>
        <v>-42.604045942619905</v>
      </c>
      <c r="AH85" s="40">
        <f t="shared" si="33"/>
        <v>0.015534158496428929</v>
      </c>
      <c r="AI85" s="46">
        <f t="shared" si="34"/>
      </c>
    </row>
    <row r="86" spans="1:35" ht="15">
      <c r="A86" s="2" t="s">
        <v>81</v>
      </c>
      <c r="B86" s="6">
        <v>402.6980081350488</v>
      </c>
      <c r="C86" s="6">
        <v>300</v>
      </c>
      <c r="D86" s="7">
        <f t="shared" si="18"/>
        <v>-102.69800813504878</v>
      </c>
      <c r="E86" s="6">
        <v>666.2953160693148</v>
      </c>
      <c r="F86" s="6">
        <v>665</v>
      </c>
      <c r="G86" s="7">
        <f t="shared" si="19"/>
        <v>-1.295316069314822</v>
      </c>
      <c r="H86" s="6">
        <v>775.1870662232504</v>
      </c>
      <c r="I86" s="6">
        <v>724</v>
      </c>
      <c r="J86" s="7">
        <f t="shared" si="20"/>
        <v>-51.18706622325044</v>
      </c>
      <c r="K86" s="6">
        <v>620.6485953966027</v>
      </c>
      <c r="L86" s="6">
        <v>623</v>
      </c>
      <c r="M86" s="7">
        <f t="shared" si="21"/>
        <v>2.3514046033973273</v>
      </c>
      <c r="N86" s="6">
        <v>551.4491336628138</v>
      </c>
      <c r="O86" s="6">
        <v>573</v>
      </c>
      <c r="P86" s="7">
        <f t="shared" si="22"/>
        <v>21.55086633718622</v>
      </c>
      <c r="Q86" s="6">
        <v>270.673846500698</v>
      </c>
      <c r="R86" s="6">
        <v>244</v>
      </c>
      <c r="S86" s="7">
        <f t="shared" si="23"/>
        <v>-26.673846500698005</v>
      </c>
      <c r="T86" s="6">
        <v>85.60856716326965</v>
      </c>
      <c r="U86" s="6">
        <v>85</v>
      </c>
      <c r="V86" s="7">
        <f t="shared" si="24"/>
        <v>-0.6085671632696545</v>
      </c>
      <c r="W86" s="6">
        <v>14</v>
      </c>
      <c r="X86" s="6">
        <v>14</v>
      </c>
      <c r="Y86" s="41">
        <f t="shared" si="25"/>
        <v>3386.5605331509983</v>
      </c>
      <c r="Z86" s="41">
        <f t="shared" si="26"/>
        <v>3228</v>
      </c>
      <c r="AA86" s="7">
        <f t="shared" si="27"/>
        <v>-158.56053315099825</v>
      </c>
      <c r="AB86" s="40">
        <f t="shared" si="28"/>
        <v>0.046820522355602745</v>
      </c>
      <c r="AC86" s="42">
        <f t="shared" si="29"/>
      </c>
      <c r="AD86" s="42"/>
      <c r="AE86" s="41">
        <f t="shared" si="30"/>
        <v>2969.8625250159494</v>
      </c>
      <c r="AF86" s="10">
        <f t="shared" si="31"/>
        <v>2914</v>
      </c>
      <c r="AG86" s="7">
        <f t="shared" si="32"/>
        <v>-55.86252501594936</v>
      </c>
      <c r="AH86" s="40">
        <f t="shared" si="33"/>
        <v>0.018809801647518803</v>
      </c>
      <c r="AI86" s="46">
        <f t="shared" si="34"/>
      </c>
    </row>
    <row r="87" spans="1:35" ht="15">
      <c r="A87" s="2" t="s">
        <v>82</v>
      </c>
      <c r="B87" s="6">
        <v>395.9863746661313</v>
      </c>
      <c r="C87" s="6">
        <v>295</v>
      </c>
      <c r="D87" s="7">
        <f t="shared" si="18"/>
        <v>-100.98637466613133</v>
      </c>
      <c r="E87" s="6">
        <v>772.5017875029198</v>
      </c>
      <c r="F87" s="6">
        <v>771</v>
      </c>
      <c r="G87" s="7">
        <f t="shared" si="19"/>
        <v>-1.5017875029197967</v>
      </c>
      <c r="H87" s="6">
        <v>804.3477082128398</v>
      </c>
      <c r="I87" s="6">
        <v>763</v>
      </c>
      <c r="J87" s="7">
        <f t="shared" si="20"/>
        <v>-41.34770821283985</v>
      </c>
      <c r="K87" s="6">
        <v>645.5542372664503</v>
      </c>
      <c r="L87" s="6">
        <v>657</v>
      </c>
      <c r="M87" s="7">
        <f t="shared" si="21"/>
        <v>11.445762733549714</v>
      </c>
      <c r="N87" s="6">
        <v>629.4126318703151</v>
      </c>
      <c r="O87" s="6">
        <v>653</v>
      </c>
      <c r="P87" s="7">
        <f t="shared" si="22"/>
        <v>23.587368129684933</v>
      </c>
      <c r="Q87" s="6">
        <v>496.9749312799702</v>
      </c>
      <c r="R87" s="6">
        <v>448</v>
      </c>
      <c r="S87" s="7">
        <f t="shared" si="23"/>
        <v>-48.97493127997018</v>
      </c>
      <c r="T87" s="6">
        <v>91.65152484538281</v>
      </c>
      <c r="U87" s="6">
        <v>91</v>
      </c>
      <c r="V87" s="7">
        <f t="shared" si="24"/>
        <v>-0.6515248453828093</v>
      </c>
      <c r="W87" s="6">
        <v>12</v>
      </c>
      <c r="X87" s="6">
        <v>12</v>
      </c>
      <c r="Y87" s="41">
        <f t="shared" si="25"/>
        <v>3848.4291956440093</v>
      </c>
      <c r="Z87" s="41">
        <f t="shared" si="26"/>
        <v>3690</v>
      </c>
      <c r="AA87" s="7">
        <f t="shared" si="27"/>
        <v>-158.42919564400927</v>
      </c>
      <c r="AB87" s="40">
        <f t="shared" si="28"/>
        <v>0.0411672367061692</v>
      </c>
      <c r="AC87" s="42">
        <f t="shared" si="29"/>
      </c>
      <c r="AD87" s="42"/>
      <c r="AE87" s="41">
        <f t="shared" si="30"/>
        <v>3440.4428209778785</v>
      </c>
      <c r="AF87" s="10">
        <f t="shared" si="31"/>
        <v>3383</v>
      </c>
      <c r="AG87" s="7">
        <f t="shared" si="32"/>
        <v>-57.442820977878455</v>
      </c>
      <c r="AH87" s="40">
        <f t="shared" si="33"/>
        <v>0.01669634519940996</v>
      </c>
      <c r="AI87" s="46">
        <f t="shared" si="34"/>
      </c>
    </row>
    <row r="88" spans="1:35" ht="15">
      <c r="A88" s="2" t="s">
        <v>83</v>
      </c>
      <c r="B88" s="6">
        <v>316.7890997329051</v>
      </c>
      <c r="C88" s="6">
        <v>236</v>
      </c>
      <c r="D88" s="7">
        <f t="shared" si="18"/>
        <v>-80.78909973290507</v>
      </c>
      <c r="E88" s="6">
        <v>318.6194143008152</v>
      </c>
      <c r="F88" s="6">
        <v>318</v>
      </c>
      <c r="G88" s="7">
        <f t="shared" si="19"/>
        <v>-0.6194143008152082</v>
      </c>
      <c r="H88" s="6">
        <v>327.2472045498361</v>
      </c>
      <c r="I88" s="6">
        <v>328</v>
      </c>
      <c r="J88" s="7">
        <f t="shared" si="20"/>
        <v>0.7527954501638874</v>
      </c>
      <c r="K88" s="6">
        <v>269.9771578691482</v>
      </c>
      <c r="L88" s="6">
        <v>267</v>
      </c>
      <c r="M88" s="7">
        <f t="shared" si="21"/>
        <v>-2.9771578691481864</v>
      </c>
      <c r="N88" s="6">
        <v>290.9369567255535</v>
      </c>
      <c r="O88" s="6">
        <v>306</v>
      </c>
      <c r="P88" s="7">
        <f t="shared" si="22"/>
        <v>15.0630432744465</v>
      </c>
      <c r="Q88" s="6">
        <v>169.7258135844541</v>
      </c>
      <c r="R88" s="6">
        <v>153</v>
      </c>
      <c r="S88" s="7">
        <f t="shared" si="23"/>
        <v>-16.7258135844541</v>
      </c>
      <c r="T88" s="6">
        <v>32.22910763793681</v>
      </c>
      <c r="U88" s="6">
        <v>33</v>
      </c>
      <c r="V88" s="7">
        <f t="shared" si="24"/>
        <v>0.7708923620631865</v>
      </c>
      <c r="W88" s="6">
        <v>12</v>
      </c>
      <c r="X88" s="6">
        <v>12</v>
      </c>
      <c r="Y88" s="41">
        <f t="shared" si="25"/>
        <v>1737.5247544006488</v>
      </c>
      <c r="Z88" s="41">
        <f t="shared" si="26"/>
        <v>1653</v>
      </c>
      <c r="AA88" s="7">
        <f t="shared" si="27"/>
        <v>-84.52475440064882</v>
      </c>
      <c r="AB88" s="40">
        <f t="shared" si="28"/>
        <v>0.04864664758678805</v>
      </c>
      <c r="AC88" s="42">
        <f t="shared" si="29"/>
      </c>
      <c r="AD88" s="42"/>
      <c r="AE88" s="41">
        <f t="shared" si="30"/>
        <v>1408.7356546677438</v>
      </c>
      <c r="AF88" s="10">
        <f t="shared" si="31"/>
        <v>1405</v>
      </c>
      <c r="AG88" s="7">
        <f t="shared" si="32"/>
        <v>-3.735654667743802</v>
      </c>
      <c r="AH88" s="40">
        <f t="shared" si="33"/>
        <v>0.002651778320060247</v>
      </c>
      <c r="AI88" s="46">
        <f t="shared" si="34"/>
      </c>
    </row>
    <row r="89" spans="1:35" ht="15">
      <c r="A89" s="2" t="s">
        <v>84</v>
      </c>
      <c r="B89" s="6">
        <v>503.372510168811</v>
      </c>
      <c r="C89" s="6">
        <v>375</v>
      </c>
      <c r="D89" s="7">
        <f t="shared" si="18"/>
        <v>-128.372510168811</v>
      </c>
      <c r="E89" s="6">
        <v>638.2407764453435</v>
      </c>
      <c r="F89" s="6">
        <v>637</v>
      </c>
      <c r="G89" s="7">
        <f t="shared" si="19"/>
        <v>-1.2407764453434993</v>
      </c>
      <c r="H89" s="6">
        <v>602.6532677848468</v>
      </c>
      <c r="I89" s="6">
        <v>609</v>
      </c>
      <c r="J89" s="7">
        <f t="shared" si="20"/>
        <v>6.346732215153224</v>
      </c>
      <c r="K89" s="6">
        <v>452.2864563564328</v>
      </c>
      <c r="L89" s="6">
        <v>456</v>
      </c>
      <c r="M89" s="7">
        <f t="shared" si="21"/>
        <v>3.7135436435672204</v>
      </c>
      <c r="N89" s="6">
        <v>424.04536829933613</v>
      </c>
      <c r="O89" s="6">
        <v>447</v>
      </c>
      <c r="P89" s="7">
        <f t="shared" si="22"/>
        <v>22.954631700663867</v>
      </c>
      <c r="Q89" s="6">
        <v>291.75090831837537</v>
      </c>
      <c r="R89" s="6">
        <v>260</v>
      </c>
      <c r="S89" s="7">
        <f t="shared" si="23"/>
        <v>-31.750908318375366</v>
      </c>
      <c r="T89" s="6">
        <v>66.47253450324467</v>
      </c>
      <c r="U89" s="6">
        <v>66</v>
      </c>
      <c r="V89" s="7">
        <f t="shared" si="24"/>
        <v>-0.47253450324467394</v>
      </c>
      <c r="W89" s="6">
        <v>17</v>
      </c>
      <c r="X89" s="6">
        <v>17</v>
      </c>
      <c r="Y89" s="41">
        <f t="shared" si="25"/>
        <v>2995.82182187639</v>
      </c>
      <c r="Z89" s="41">
        <f t="shared" si="26"/>
        <v>2867</v>
      </c>
      <c r="AA89" s="7">
        <f t="shared" si="27"/>
        <v>-128.82182187639</v>
      </c>
      <c r="AB89" s="40">
        <f t="shared" si="28"/>
        <v>0.04300049520158188</v>
      </c>
      <c r="AC89" s="42">
        <f t="shared" si="29"/>
      </c>
      <c r="AD89" s="42"/>
      <c r="AE89" s="41">
        <f t="shared" si="30"/>
        <v>2475.4493117075795</v>
      </c>
      <c r="AF89" s="10">
        <f t="shared" si="31"/>
        <v>2475</v>
      </c>
      <c r="AG89" s="7">
        <f t="shared" si="32"/>
        <v>-0.4493117075794544</v>
      </c>
      <c r="AH89" s="40">
        <f t="shared" si="33"/>
        <v>0.00018150713305032957</v>
      </c>
      <c r="AI89" s="46">
        <f t="shared" si="34"/>
      </c>
    </row>
    <row r="90" spans="1:35" ht="15">
      <c r="A90" s="2" t="s">
        <v>85</v>
      </c>
      <c r="B90" s="6">
        <v>72.48564146430878</v>
      </c>
      <c r="C90" s="6">
        <v>54</v>
      </c>
      <c r="D90" s="7">
        <f t="shared" si="18"/>
        <v>-18.485641464308785</v>
      </c>
      <c r="E90" s="6">
        <v>65.1266098413616</v>
      </c>
      <c r="F90" s="6">
        <v>65</v>
      </c>
      <c r="G90" s="7">
        <f t="shared" si="19"/>
        <v>-0.12660984136159925</v>
      </c>
      <c r="H90" s="6">
        <v>134.4629602853287</v>
      </c>
      <c r="I90" s="6">
        <v>144</v>
      </c>
      <c r="J90" s="7">
        <f t="shared" si="20"/>
        <v>9.537039714671295</v>
      </c>
      <c r="K90" s="6">
        <v>155.41120526784914</v>
      </c>
      <c r="L90" s="6">
        <v>157</v>
      </c>
      <c r="M90" s="7">
        <f t="shared" si="21"/>
        <v>1.588794732150859</v>
      </c>
      <c r="N90" s="6">
        <v>102.68363178548947</v>
      </c>
      <c r="O90" s="6">
        <v>107</v>
      </c>
      <c r="P90" s="7">
        <f t="shared" si="22"/>
        <v>4.316368214510533</v>
      </c>
      <c r="Q90" s="6">
        <v>63.23118545303192</v>
      </c>
      <c r="R90" s="6">
        <v>57</v>
      </c>
      <c r="S90" s="7">
        <f t="shared" si="23"/>
        <v>-6.2311854530319195</v>
      </c>
      <c r="T90" s="6">
        <v>11.07875575054078</v>
      </c>
      <c r="U90" s="6">
        <v>11</v>
      </c>
      <c r="V90" s="7">
        <f t="shared" si="24"/>
        <v>-0.07875575054078077</v>
      </c>
      <c r="W90" s="6">
        <v>5</v>
      </c>
      <c r="X90" s="6">
        <v>5</v>
      </c>
      <c r="Y90" s="41">
        <f t="shared" si="25"/>
        <v>609.4799898479104</v>
      </c>
      <c r="Z90" s="41">
        <f t="shared" si="26"/>
        <v>600</v>
      </c>
      <c r="AA90" s="7">
        <f t="shared" si="27"/>
        <v>-9.47998984791036</v>
      </c>
      <c r="AB90" s="40">
        <f t="shared" si="28"/>
        <v>0.015554226563329826</v>
      </c>
      <c r="AC90" s="42">
        <f t="shared" si="29"/>
      </c>
      <c r="AD90" s="42"/>
      <c r="AE90" s="41">
        <f t="shared" si="30"/>
        <v>531.9943483836017</v>
      </c>
      <c r="AF90" s="10">
        <f t="shared" si="31"/>
        <v>541</v>
      </c>
      <c r="AG90" s="7">
        <f t="shared" si="32"/>
        <v>9.005651616398268</v>
      </c>
      <c r="AH90" s="40">
        <f t="shared" si="33"/>
        <v>0.01692809640508553</v>
      </c>
      <c r="AI90" s="46">
        <f t="shared" si="34"/>
      </c>
    </row>
    <row r="91" spans="1:35" ht="15">
      <c r="A91" s="2" t="s">
        <v>86</v>
      </c>
      <c r="B91" s="6">
        <v>524.8497372693469</v>
      </c>
      <c r="C91" s="6">
        <v>391</v>
      </c>
      <c r="D91" s="7">
        <f t="shared" si="18"/>
        <v>-133.84973726934686</v>
      </c>
      <c r="E91" s="6">
        <v>522.014826574606</v>
      </c>
      <c r="F91" s="6">
        <v>520</v>
      </c>
      <c r="G91" s="7">
        <f t="shared" si="19"/>
        <v>-2.0148265746059906</v>
      </c>
      <c r="H91" s="6">
        <v>546.7620373048004</v>
      </c>
      <c r="I91" s="6">
        <v>540</v>
      </c>
      <c r="J91" s="7">
        <f t="shared" si="20"/>
        <v>-6.762037304800401</v>
      </c>
      <c r="K91" s="6">
        <v>419.4110090882339</v>
      </c>
      <c r="L91" s="6">
        <v>419</v>
      </c>
      <c r="M91" s="7">
        <f t="shared" si="21"/>
        <v>-0.411009088233925</v>
      </c>
      <c r="N91" s="6">
        <v>527.6797744532097</v>
      </c>
      <c r="O91" s="6">
        <v>557</v>
      </c>
      <c r="P91" s="7">
        <f t="shared" si="22"/>
        <v>29.32022554679031</v>
      </c>
      <c r="Q91" s="6">
        <v>289.53227023230403</v>
      </c>
      <c r="R91" s="6">
        <v>258</v>
      </c>
      <c r="S91" s="7">
        <f t="shared" si="23"/>
        <v>-31.53227023230403</v>
      </c>
      <c r="T91" s="6">
        <v>105.75175943698017</v>
      </c>
      <c r="U91" s="6">
        <v>105</v>
      </c>
      <c r="V91" s="7">
        <f t="shared" si="24"/>
        <v>-0.7517594369801657</v>
      </c>
      <c r="W91" s="6">
        <v>26</v>
      </c>
      <c r="X91" s="6">
        <v>26</v>
      </c>
      <c r="Y91" s="41">
        <f t="shared" si="25"/>
        <v>2962.0014143594813</v>
      </c>
      <c r="Z91" s="41">
        <f t="shared" si="26"/>
        <v>2816</v>
      </c>
      <c r="AA91" s="7">
        <f t="shared" si="27"/>
        <v>-146.00141435948126</v>
      </c>
      <c r="AB91" s="40">
        <f t="shared" si="28"/>
        <v>0.04929147354612367</v>
      </c>
      <c r="AC91" s="42">
        <f t="shared" si="29"/>
      </c>
      <c r="AD91" s="42"/>
      <c r="AE91" s="41">
        <f t="shared" si="30"/>
        <v>2411.1516770901344</v>
      </c>
      <c r="AF91" s="10">
        <f t="shared" si="31"/>
        <v>2399</v>
      </c>
      <c r="AG91" s="7">
        <f t="shared" si="32"/>
        <v>-12.151677090134399</v>
      </c>
      <c r="AH91" s="40">
        <f t="shared" si="33"/>
        <v>0.005039781281947175</v>
      </c>
      <c r="AI91" s="46">
        <f t="shared" si="34"/>
      </c>
    </row>
    <row r="92" spans="1:35" ht="15">
      <c r="A92" s="2" t="s">
        <v>87</v>
      </c>
      <c r="B92" s="6">
        <v>42.954454201071876</v>
      </c>
      <c r="C92" s="6">
        <v>32</v>
      </c>
      <c r="D92" s="7">
        <f t="shared" si="18"/>
        <v>-10.954454201071876</v>
      </c>
      <c r="E92" s="6">
        <v>114.22205418331109</v>
      </c>
      <c r="F92" s="6">
        <v>114</v>
      </c>
      <c r="G92" s="7">
        <f t="shared" si="19"/>
        <v>-0.22205418331108717</v>
      </c>
      <c r="H92" s="6">
        <v>87.48192596876808</v>
      </c>
      <c r="I92" s="6">
        <v>85</v>
      </c>
      <c r="J92" s="7">
        <f t="shared" si="20"/>
        <v>-2.4819259687680812</v>
      </c>
      <c r="K92" s="6">
        <v>97.63011612980267</v>
      </c>
      <c r="L92" s="6">
        <v>98</v>
      </c>
      <c r="M92" s="7">
        <f t="shared" si="21"/>
        <v>0.36988387019732727</v>
      </c>
      <c r="N92" s="6">
        <v>118.84679604802021</v>
      </c>
      <c r="O92" s="6">
        <v>126</v>
      </c>
      <c r="P92" s="7">
        <f t="shared" si="22"/>
        <v>7.1532039519797905</v>
      </c>
      <c r="Q92" s="6">
        <v>63.23118545303192</v>
      </c>
      <c r="R92" s="6">
        <v>56</v>
      </c>
      <c r="S92" s="7">
        <f t="shared" si="23"/>
        <v>-7.2311854530319195</v>
      </c>
      <c r="T92" s="6">
        <v>20.143192273710508</v>
      </c>
      <c r="U92" s="6">
        <v>20</v>
      </c>
      <c r="V92" s="7">
        <f t="shared" si="24"/>
        <v>-0.14319227371050758</v>
      </c>
      <c r="W92" s="6">
        <v>2</v>
      </c>
      <c r="X92" s="6">
        <v>2</v>
      </c>
      <c r="Y92" s="41">
        <f t="shared" si="25"/>
        <v>546.5097242577164</v>
      </c>
      <c r="Z92" s="41">
        <f t="shared" si="26"/>
        <v>533</v>
      </c>
      <c r="AA92" s="7">
        <f t="shared" si="27"/>
        <v>-13.509724257716357</v>
      </c>
      <c r="AB92" s="40">
        <f t="shared" si="28"/>
        <v>0.024720007088740486</v>
      </c>
      <c r="AC92" s="42">
        <f t="shared" si="29"/>
      </c>
      <c r="AD92" s="42"/>
      <c r="AE92" s="41">
        <f t="shared" si="30"/>
        <v>501.5552700566445</v>
      </c>
      <c r="AF92" s="10">
        <f t="shared" si="31"/>
        <v>499</v>
      </c>
      <c r="AG92" s="7">
        <f t="shared" si="32"/>
        <v>-2.555270056644474</v>
      </c>
      <c r="AH92" s="40">
        <f t="shared" si="33"/>
        <v>0.005094692866761998</v>
      </c>
      <c r="AI92" s="46">
        <f t="shared" si="34"/>
      </c>
    </row>
    <row r="93" spans="1:35" ht="15">
      <c r="A93" s="2" t="s">
        <v>88</v>
      </c>
      <c r="B93" s="6">
        <v>315.4467730391216</v>
      </c>
      <c r="C93" s="6">
        <v>235</v>
      </c>
      <c r="D93" s="7">
        <f t="shared" si="18"/>
        <v>-80.44677303912158</v>
      </c>
      <c r="E93" s="6">
        <v>556.0810532608567</v>
      </c>
      <c r="F93" s="6">
        <v>555</v>
      </c>
      <c r="G93" s="7">
        <f t="shared" si="19"/>
        <v>-1.08105326085672</v>
      </c>
      <c r="H93" s="6">
        <v>571.062572296125</v>
      </c>
      <c r="I93" s="6">
        <v>575</v>
      </c>
      <c r="J93" s="7">
        <f t="shared" si="20"/>
        <v>3.9374277038749597</v>
      </c>
      <c r="K93" s="6">
        <v>635.5919805185113</v>
      </c>
      <c r="L93" s="6">
        <v>637</v>
      </c>
      <c r="M93" s="7">
        <f t="shared" si="21"/>
        <v>1.4080194814887363</v>
      </c>
      <c r="N93" s="6">
        <v>546.6952618208929</v>
      </c>
      <c r="O93" s="6">
        <v>574</v>
      </c>
      <c r="P93" s="7">
        <f t="shared" si="22"/>
        <v>27.304738179107062</v>
      </c>
      <c r="Q93" s="6">
        <v>219.64517052105822</v>
      </c>
      <c r="R93" s="6">
        <v>196</v>
      </c>
      <c r="S93" s="7">
        <f t="shared" si="23"/>
        <v>-23.64517052105822</v>
      </c>
      <c r="T93" s="6">
        <v>62.44389604850257</v>
      </c>
      <c r="U93" s="6">
        <v>62</v>
      </c>
      <c r="V93" s="7">
        <f t="shared" si="24"/>
        <v>-0.44389604850257314</v>
      </c>
      <c r="W93" s="6">
        <v>16</v>
      </c>
      <c r="X93" s="6">
        <v>16</v>
      </c>
      <c r="Y93" s="41">
        <f t="shared" si="25"/>
        <v>2922.9667075050684</v>
      </c>
      <c r="Z93" s="41">
        <f t="shared" si="26"/>
        <v>2850</v>
      </c>
      <c r="AA93" s="7">
        <f t="shared" si="27"/>
        <v>-72.96670750506837</v>
      </c>
      <c r="AB93" s="40">
        <f t="shared" si="28"/>
        <v>0.02496323591976521</v>
      </c>
      <c r="AC93" s="42">
        <f t="shared" si="29"/>
      </c>
      <c r="AD93" s="42"/>
      <c r="AE93" s="41">
        <f t="shared" si="30"/>
        <v>2591.5199344659472</v>
      </c>
      <c r="AF93" s="10">
        <f t="shared" si="31"/>
        <v>2599</v>
      </c>
      <c r="AG93" s="7">
        <f t="shared" si="32"/>
        <v>7.4800655340527555</v>
      </c>
      <c r="AH93" s="40">
        <f t="shared" si="33"/>
        <v>0.0028863623368555044</v>
      </c>
      <c r="AI93" s="46">
        <f t="shared" si="34"/>
      </c>
    </row>
    <row r="94" spans="1:35" ht="15">
      <c r="A94" s="2" t="s">
        <v>89</v>
      </c>
      <c r="B94" s="6">
        <v>127.52103590943211</v>
      </c>
      <c r="C94" s="6">
        <v>95</v>
      </c>
      <c r="D94" s="7">
        <f t="shared" si="18"/>
        <v>-32.521035909432115</v>
      </c>
      <c r="E94" s="6">
        <v>231.44995189776196</v>
      </c>
      <c r="F94" s="6">
        <v>231</v>
      </c>
      <c r="G94" s="7">
        <f t="shared" si="19"/>
        <v>-0.449951897761963</v>
      </c>
      <c r="H94" s="6">
        <v>287.55633073067287</v>
      </c>
      <c r="I94" s="6">
        <v>290</v>
      </c>
      <c r="J94" s="7">
        <f t="shared" si="20"/>
        <v>2.443669269327131</v>
      </c>
      <c r="K94" s="6">
        <v>272.9658348935299</v>
      </c>
      <c r="L94" s="6">
        <v>277</v>
      </c>
      <c r="M94" s="7">
        <f t="shared" si="21"/>
        <v>4.034165106470084</v>
      </c>
      <c r="N94" s="6">
        <v>413.58685024711036</v>
      </c>
      <c r="O94" s="6">
        <v>432</v>
      </c>
      <c r="P94" s="7">
        <f t="shared" si="22"/>
        <v>18.413149752889638</v>
      </c>
      <c r="Q94" s="6">
        <v>168.61649454141846</v>
      </c>
      <c r="R94" s="6">
        <v>152</v>
      </c>
      <c r="S94" s="7">
        <f t="shared" si="23"/>
        <v>-16.61649454141846</v>
      </c>
      <c r="T94" s="6">
        <v>31.221948024251287</v>
      </c>
      <c r="U94" s="6">
        <v>34</v>
      </c>
      <c r="V94" s="7">
        <f t="shared" si="24"/>
        <v>2.7780519757487134</v>
      </c>
      <c r="W94" s="6">
        <v>9</v>
      </c>
      <c r="X94" s="6">
        <v>9</v>
      </c>
      <c r="Y94" s="41">
        <f t="shared" si="25"/>
        <v>1541.9184462441772</v>
      </c>
      <c r="Z94" s="41">
        <f t="shared" si="26"/>
        <v>1520</v>
      </c>
      <c r="AA94" s="7">
        <f t="shared" si="27"/>
        <v>-21.918446244177176</v>
      </c>
      <c r="AB94" s="40">
        <f t="shared" si="28"/>
        <v>0.014215048984961806</v>
      </c>
      <c r="AC94" s="42">
        <f t="shared" si="29"/>
      </c>
      <c r="AD94" s="42"/>
      <c r="AE94" s="41">
        <f t="shared" si="30"/>
        <v>1405.3974103347448</v>
      </c>
      <c r="AF94" s="10">
        <f t="shared" si="31"/>
        <v>1416</v>
      </c>
      <c r="AG94" s="7">
        <f t="shared" si="32"/>
        <v>10.60258966525521</v>
      </c>
      <c r="AH94" s="40">
        <f t="shared" si="33"/>
        <v>0.007544193256147975</v>
      </c>
      <c r="AI94" s="46">
        <f t="shared" si="34"/>
      </c>
    </row>
    <row r="95" spans="1:35" ht="15">
      <c r="A95" s="2" t="s">
        <v>90</v>
      </c>
      <c r="B95" s="6">
        <v>224.16855786184382</v>
      </c>
      <c r="C95" s="6">
        <v>167</v>
      </c>
      <c r="D95" s="7">
        <f t="shared" si="18"/>
        <v>-57.16855786184382</v>
      </c>
      <c r="E95" s="6">
        <v>819.5933361574428</v>
      </c>
      <c r="F95" s="6">
        <v>818</v>
      </c>
      <c r="G95" s="7">
        <f t="shared" si="19"/>
        <v>-1.5933361574427636</v>
      </c>
      <c r="H95" s="6">
        <v>332.9173293811452</v>
      </c>
      <c r="I95" s="6">
        <v>340</v>
      </c>
      <c r="J95" s="7">
        <f t="shared" si="20"/>
        <v>7.08267061885482</v>
      </c>
      <c r="K95" s="6">
        <v>281.93186596667505</v>
      </c>
      <c r="L95" s="6">
        <v>278</v>
      </c>
      <c r="M95" s="7">
        <f t="shared" si="21"/>
        <v>-3.9318659666750477</v>
      </c>
      <c r="N95" s="6">
        <v>330.86948019768823</v>
      </c>
      <c r="O95" s="6">
        <v>348</v>
      </c>
      <c r="P95" s="7">
        <f t="shared" si="22"/>
        <v>17.130519802311767</v>
      </c>
      <c r="Q95" s="6">
        <v>246.26882755391378</v>
      </c>
      <c r="R95" s="6">
        <v>222</v>
      </c>
      <c r="S95" s="7">
        <f t="shared" si="23"/>
        <v>-24.26882755391378</v>
      </c>
      <c r="T95" s="6">
        <v>38.27206532004997</v>
      </c>
      <c r="U95" s="6">
        <v>38</v>
      </c>
      <c r="V95" s="7">
        <f t="shared" si="24"/>
        <v>-0.2720653200499683</v>
      </c>
      <c r="W95" s="6">
        <v>9</v>
      </c>
      <c r="X95" s="6">
        <v>9</v>
      </c>
      <c r="Y95" s="41">
        <f t="shared" si="25"/>
        <v>2283.021462438759</v>
      </c>
      <c r="Z95" s="41">
        <f t="shared" si="26"/>
        <v>2220</v>
      </c>
      <c r="AA95" s="7">
        <f t="shared" si="27"/>
        <v>-63.021462438759045</v>
      </c>
      <c r="AB95" s="40">
        <f t="shared" si="28"/>
        <v>0.027604410854481648</v>
      </c>
      <c r="AC95" s="42">
        <f t="shared" si="29"/>
      </c>
      <c r="AD95" s="42"/>
      <c r="AE95" s="41">
        <f t="shared" si="30"/>
        <v>2049.852904576915</v>
      </c>
      <c r="AF95" s="10">
        <f t="shared" si="31"/>
        <v>2044</v>
      </c>
      <c r="AG95" s="7">
        <f t="shared" si="32"/>
        <v>-5.85290457691508</v>
      </c>
      <c r="AH95" s="40">
        <f t="shared" si="33"/>
        <v>0.002855280280768783</v>
      </c>
      <c r="AI95" s="46">
        <f t="shared" si="34"/>
      </c>
    </row>
    <row r="96" spans="1:35" ht="15">
      <c r="A96" s="2" t="s">
        <v>91</v>
      </c>
      <c r="B96" s="6">
        <v>100.6745020337622</v>
      </c>
      <c r="C96" s="6">
        <v>75</v>
      </c>
      <c r="D96" s="7">
        <f t="shared" si="18"/>
        <v>-25.674502033762195</v>
      </c>
      <c r="E96" s="6">
        <v>151.29412440070155</v>
      </c>
      <c r="F96" s="6">
        <v>151</v>
      </c>
      <c r="G96" s="7">
        <f t="shared" si="19"/>
        <v>-0.29412440070154844</v>
      </c>
      <c r="H96" s="6">
        <v>195.21429776363988</v>
      </c>
      <c r="I96" s="6">
        <v>184</v>
      </c>
      <c r="J96" s="7">
        <f t="shared" si="20"/>
        <v>-11.214297763639877</v>
      </c>
      <c r="K96" s="6">
        <v>168.36213904016992</v>
      </c>
      <c r="L96" s="6">
        <v>170</v>
      </c>
      <c r="M96" s="7">
        <f t="shared" si="21"/>
        <v>1.6378609598300784</v>
      </c>
      <c r="N96" s="6">
        <v>156.8777707833867</v>
      </c>
      <c r="O96" s="6">
        <v>164</v>
      </c>
      <c r="P96" s="7">
        <f t="shared" si="22"/>
        <v>7.122229216613306</v>
      </c>
      <c r="Q96" s="6">
        <v>73.21505684035274</v>
      </c>
      <c r="R96" s="6">
        <v>66</v>
      </c>
      <c r="S96" s="7">
        <f t="shared" si="23"/>
        <v>-7.215056840352744</v>
      </c>
      <c r="T96" s="6">
        <v>25.178990342138132</v>
      </c>
      <c r="U96" s="6">
        <v>25</v>
      </c>
      <c r="V96" s="7">
        <f t="shared" si="24"/>
        <v>-0.1789903421381318</v>
      </c>
      <c r="W96" s="6">
        <v>1</v>
      </c>
      <c r="X96" s="6">
        <v>1</v>
      </c>
      <c r="Y96" s="41">
        <f t="shared" si="25"/>
        <v>871.8168812041512</v>
      </c>
      <c r="Z96" s="41">
        <f t="shared" si="26"/>
        <v>836</v>
      </c>
      <c r="AA96" s="7">
        <f t="shared" si="27"/>
        <v>-35.81688120415117</v>
      </c>
      <c r="AB96" s="40">
        <f t="shared" si="28"/>
        <v>0.04108303243071067</v>
      </c>
      <c r="AC96" s="42">
        <f t="shared" si="29"/>
      </c>
      <c r="AD96" s="42"/>
      <c r="AE96" s="41">
        <f t="shared" si="30"/>
        <v>770.142379170389</v>
      </c>
      <c r="AF96" s="10">
        <f t="shared" si="31"/>
        <v>760</v>
      </c>
      <c r="AG96" s="7">
        <f t="shared" si="32"/>
        <v>-10.14237917038895</v>
      </c>
      <c r="AH96" s="40">
        <f t="shared" si="33"/>
        <v>0.013169485857036591</v>
      </c>
      <c r="AI96" s="46">
        <f t="shared" si="34"/>
      </c>
    </row>
    <row r="97" spans="1:35" ht="15">
      <c r="A97" s="2" t="s">
        <v>92</v>
      </c>
      <c r="B97" s="6">
        <v>292.6272192448021</v>
      </c>
      <c r="C97" s="6">
        <v>218</v>
      </c>
      <c r="D97" s="7">
        <f t="shared" si="18"/>
        <v>-74.62721924480212</v>
      </c>
      <c r="E97" s="6">
        <v>884.7199459988043</v>
      </c>
      <c r="F97" s="6">
        <v>883</v>
      </c>
      <c r="G97" s="7">
        <f t="shared" si="19"/>
        <v>-1.7199459988042918</v>
      </c>
      <c r="H97" s="6">
        <v>740.3562994023521</v>
      </c>
      <c r="I97" s="6">
        <v>793</v>
      </c>
      <c r="J97" s="7">
        <f t="shared" si="20"/>
        <v>52.64370059764792</v>
      </c>
      <c r="K97" s="6">
        <v>963.3502275257059</v>
      </c>
      <c r="L97" s="6">
        <v>957</v>
      </c>
      <c r="M97" s="7">
        <f t="shared" si="21"/>
        <v>-6.350227525705918</v>
      </c>
      <c r="N97" s="6">
        <v>751.1117510234877</v>
      </c>
      <c r="O97" s="6">
        <v>782</v>
      </c>
      <c r="P97" s="7">
        <f t="shared" si="22"/>
        <v>30.888248976512273</v>
      </c>
      <c r="Q97" s="6">
        <v>330.577074824623</v>
      </c>
      <c r="R97" s="6">
        <v>298</v>
      </c>
      <c r="S97" s="7">
        <f t="shared" si="23"/>
        <v>-32.577074824623026</v>
      </c>
      <c r="T97" s="6">
        <v>95.68016330012492</v>
      </c>
      <c r="U97" s="6">
        <v>97</v>
      </c>
      <c r="V97" s="7">
        <f t="shared" si="24"/>
        <v>1.3198366998750828</v>
      </c>
      <c r="W97" s="6">
        <v>29</v>
      </c>
      <c r="X97" s="6">
        <v>29</v>
      </c>
      <c r="Y97" s="41">
        <f t="shared" si="25"/>
        <v>4087.4226813199</v>
      </c>
      <c r="Z97" s="41">
        <f t="shared" si="26"/>
        <v>4057</v>
      </c>
      <c r="AA97" s="7">
        <f t="shared" si="27"/>
        <v>-30.42268131990022</v>
      </c>
      <c r="AB97" s="40">
        <f t="shared" si="28"/>
        <v>0.0074429986061720944</v>
      </c>
      <c r="AC97" s="42">
        <f t="shared" si="29"/>
      </c>
      <c r="AD97" s="42"/>
      <c r="AE97" s="41">
        <f t="shared" si="30"/>
        <v>3765.7954620750984</v>
      </c>
      <c r="AF97" s="10">
        <f t="shared" si="31"/>
        <v>3810</v>
      </c>
      <c r="AG97" s="7">
        <f t="shared" si="32"/>
        <v>44.204537924901615</v>
      </c>
      <c r="AH97" s="40">
        <f t="shared" si="33"/>
        <v>0.011738433053542215</v>
      </c>
      <c r="AI97" s="46">
        <f t="shared" si="34"/>
      </c>
    </row>
    <row r="98" spans="1:35" ht="15">
      <c r="A98" s="2" t="s">
        <v>93</v>
      </c>
      <c r="B98" s="6">
        <v>233.5648447183283</v>
      </c>
      <c r="C98" s="6">
        <v>174</v>
      </c>
      <c r="D98" s="7">
        <f t="shared" si="18"/>
        <v>-59.56484471832829</v>
      </c>
      <c r="E98" s="6">
        <v>320.62330998824166</v>
      </c>
      <c r="F98" s="6">
        <v>320</v>
      </c>
      <c r="G98" s="7">
        <f t="shared" si="19"/>
        <v>-0.6233099882416582</v>
      </c>
      <c r="H98" s="6">
        <v>313.4769013880856</v>
      </c>
      <c r="I98" s="6">
        <v>332</v>
      </c>
      <c r="J98" s="7">
        <f t="shared" si="20"/>
        <v>18.523098611914406</v>
      </c>
      <c r="K98" s="6">
        <v>307.83373351131655</v>
      </c>
      <c r="L98" s="6">
        <v>298</v>
      </c>
      <c r="M98" s="7">
        <f t="shared" si="21"/>
        <v>-9.833733511316552</v>
      </c>
      <c r="N98" s="6">
        <v>342.2787726182982</v>
      </c>
      <c r="O98" s="6">
        <v>360</v>
      </c>
      <c r="P98" s="7">
        <f t="shared" si="22"/>
        <v>17.721227381701794</v>
      </c>
      <c r="Q98" s="6">
        <v>165.2885374123115</v>
      </c>
      <c r="R98" s="6">
        <v>149</v>
      </c>
      <c r="S98" s="7">
        <f t="shared" si="23"/>
        <v>-16.288537412311513</v>
      </c>
      <c r="T98" s="6">
        <v>40.286384547421015</v>
      </c>
      <c r="U98" s="6">
        <v>40</v>
      </c>
      <c r="V98" s="7">
        <f t="shared" si="24"/>
        <v>-0.28638454742101516</v>
      </c>
      <c r="W98" s="6">
        <v>9</v>
      </c>
      <c r="X98" s="6">
        <v>9</v>
      </c>
      <c r="Y98" s="41">
        <f t="shared" si="25"/>
        <v>1732.3524841840028</v>
      </c>
      <c r="Z98" s="41">
        <f t="shared" si="26"/>
        <v>1682</v>
      </c>
      <c r="AA98" s="7">
        <f t="shared" si="27"/>
        <v>-50.35248418400283</v>
      </c>
      <c r="AB98" s="40">
        <f t="shared" si="28"/>
        <v>0.0290659577907556</v>
      </c>
      <c r="AC98" s="42">
        <f t="shared" si="29"/>
      </c>
      <c r="AD98" s="42"/>
      <c r="AE98" s="41">
        <f t="shared" si="30"/>
        <v>1489.7876394656746</v>
      </c>
      <c r="AF98" s="10">
        <f t="shared" si="31"/>
        <v>1499</v>
      </c>
      <c r="AG98" s="7">
        <f t="shared" si="32"/>
        <v>9.212360534325398</v>
      </c>
      <c r="AH98" s="40">
        <f t="shared" si="33"/>
        <v>0.006183673625879653</v>
      </c>
      <c r="AI98" s="46">
        <f t="shared" si="34"/>
      </c>
    </row>
    <row r="99" spans="1:35" ht="15">
      <c r="A99" s="2" t="s">
        <v>94</v>
      </c>
      <c r="B99" s="6">
        <v>144.97128292861757</v>
      </c>
      <c r="C99" s="6">
        <v>108</v>
      </c>
      <c r="D99" s="7">
        <f t="shared" si="18"/>
        <v>-36.97128292861757</v>
      </c>
      <c r="E99" s="6">
        <v>232.45189974147522</v>
      </c>
      <c r="F99" s="6">
        <v>232</v>
      </c>
      <c r="G99" s="7">
        <f t="shared" si="19"/>
        <v>-0.4518997414752164</v>
      </c>
      <c r="H99" s="6">
        <v>389.61857769423557</v>
      </c>
      <c r="I99" s="6">
        <v>409</v>
      </c>
      <c r="J99" s="7">
        <f t="shared" si="20"/>
        <v>19.38142230576443</v>
      </c>
      <c r="K99" s="6">
        <v>347.68276050307276</v>
      </c>
      <c r="L99" s="6">
        <v>349</v>
      </c>
      <c r="M99" s="7">
        <f t="shared" si="21"/>
        <v>1.3172394969272432</v>
      </c>
      <c r="N99" s="6">
        <v>311.85399283000504</v>
      </c>
      <c r="O99" s="6">
        <v>327</v>
      </c>
      <c r="P99" s="7">
        <f t="shared" si="22"/>
        <v>15.14600716999496</v>
      </c>
      <c r="Q99" s="6">
        <v>178.60036592873928</v>
      </c>
      <c r="R99" s="6">
        <v>161</v>
      </c>
      <c r="S99" s="7">
        <f t="shared" si="23"/>
        <v>-17.60036592873928</v>
      </c>
      <c r="T99" s="6">
        <v>38.27206532004997</v>
      </c>
      <c r="U99" s="6">
        <v>39</v>
      </c>
      <c r="V99" s="7">
        <f t="shared" si="24"/>
        <v>0.7279346799500317</v>
      </c>
      <c r="W99" s="6">
        <v>15</v>
      </c>
      <c r="X99" s="6">
        <v>15</v>
      </c>
      <c r="Y99" s="41">
        <f t="shared" si="25"/>
        <v>1658.4509449461955</v>
      </c>
      <c r="Z99" s="41">
        <f t="shared" si="26"/>
        <v>1640</v>
      </c>
      <c r="AA99" s="7">
        <f t="shared" si="27"/>
        <v>-18.450944946195477</v>
      </c>
      <c r="AB99" s="40">
        <f t="shared" si="28"/>
        <v>0.011125408925974639</v>
      </c>
      <c r="AC99" s="42">
        <f t="shared" si="29"/>
      </c>
      <c r="AD99" s="42"/>
      <c r="AE99" s="41">
        <f t="shared" si="30"/>
        <v>1498.479662017578</v>
      </c>
      <c r="AF99" s="10">
        <f t="shared" si="31"/>
        <v>1517</v>
      </c>
      <c r="AG99" s="7">
        <f t="shared" si="32"/>
        <v>18.520337982422006</v>
      </c>
      <c r="AH99" s="40">
        <f t="shared" si="33"/>
        <v>0.012359418984363067</v>
      </c>
      <c r="AI99" s="46">
        <f t="shared" si="34"/>
      </c>
    </row>
    <row r="100" spans="1:35" ht="15">
      <c r="A100" s="2" t="s">
        <v>95</v>
      </c>
      <c r="B100" s="6">
        <v>204.0336574550914</v>
      </c>
      <c r="C100" s="6">
        <v>152</v>
      </c>
      <c r="D100" s="7">
        <f t="shared" si="18"/>
        <v>-52.0336574550914</v>
      </c>
      <c r="E100" s="6">
        <v>433.8434163278395</v>
      </c>
      <c r="F100" s="6">
        <v>435</v>
      </c>
      <c r="G100" s="7">
        <f t="shared" si="19"/>
        <v>1.1565836721604796</v>
      </c>
      <c r="H100" s="6">
        <v>398.5287738577212</v>
      </c>
      <c r="I100" s="6">
        <v>389</v>
      </c>
      <c r="J100" s="7">
        <f t="shared" si="20"/>
        <v>-9.528773857721205</v>
      </c>
      <c r="K100" s="6">
        <v>483.16945227504385</v>
      </c>
      <c r="L100" s="6">
        <v>485</v>
      </c>
      <c r="M100" s="7">
        <f t="shared" si="21"/>
        <v>1.8305477249561477</v>
      </c>
      <c r="N100" s="6">
        <v>373.6543267749755</v>
      </c>
      <c r="O100" s="6">
        <v>392</v>
      </c>
      <c r="P100" s="7">
        <f t="shared" si="22"/>
        <v>18.345673225024484</v>
      </c>
      <c r="Q100" s="6">
        <v>183.03764210088187</v>
      </c>
      <c r="R100" s="6">
        <v>165</v>
      </c>
      <c r="S100" s="7">
        <f t="shared" si="23"/>
        <v>-18.037642100881868</v>
      </c>
      <c r="T100" s="6">
        <v>51.3651402979618</v>
      </c>
      <c r="U100" s="6">
        <v>52</v>
      </c>
      <c r="V100" s="7">
        <f t="shared" si="24"/>
        <v>0.6348597020381987</v>
      </c>
      <c r="W100" s="6">
        <v>14</v>
      </c>
      <c r="X100" s="6">
        <v>14</v>
      </c>
      <c r="Y100" s="41">
        <f t="shared" si="25"/>
        <v>2141.6324090895155</v>
      </c>
      <c r="Z100" s="41">
        <f t="shared" si="26"/>
        <v>2084</v>
      </c>
      <c r="AA100" s="7">
        <f t="shared" si="27"/>
        <v>-57.63240908951548</v>
      </c>
      <c r="AB100" s="40">
        <f t="shared" si="28"/>
        <v>0.02691050473690631</v>
      </c>
      <c r="AC100" s="42">
        <f t="shared" si="29"/>
      </c>
      <c r="AD100" s="42"/>
      <c r="AE100" s="41">
        <f t="shared" si="30"/>
        <v>1923.5987516344237</v>
      </c>
      <c r="AF100" s="10">
        <f t="shared" si="31"/>
        <v>1918</v>
      </c>
      <c r="AG100" s="7">
        <f t="shared" si="32"/>
        <v>-5.5987516344237065</v>
      </c>
      <c r="AH100" s="40">
        <f t="shared" si="33"/>
        <v>0.0029105610666811965</v>
      </c>
      <c r="AI100" s="46">
        <f t="shared" si="34"/>
      </c>
    </row>
    <row r="101" spans="1:35" ht="15">
      <c r="A101" s="2" t="s">
        <v>96</v>
      </c>
      <c r="B101" s="6">
        <v>241.61880488102926</v>
      </c>
      <c r="C101" s="6">
        <v>180</v>
      </c>
      <c r="D101" s="7">
        <f t="shared" si="18"/>
        <v>-61.61880488102926</v>
      </c>
      <c r="E101" s="6">
        <v>355.6914845182056</v>
      </c>
      <c r="F101" s="6">
        <v>355</v>
      </c>
      <c r="G101" s="7">
        <f t="shared" si="19"/>
        <v>-0.6914845182055842</v>
      </c>
      <c r="H101" s="6">
        <v>317.52699055330635</v>
      </c>
      <c r="I101" s="6">
        <v>327</v>
      </c>
      <c r="J101" s="7">
        <f t="shared" si="20"/>
        <v>9.473009446693652</v>
      </c>
      <c r="K101" s="6">
        <v>306.83750783652266</v>
      </c>
      <c r="L101" s="6">
        <v>311</v>
      </c>
      <c r="M101" s="7">
        <f t="shared" si="21"/>
        <v>4.162492163477339</v>
      </c>
      <c r="N101" s="6">
        <v>452.56859935086095</v>
      </c>
      <c r="O101" s="6">
        <v>470</v>
      </c>
      <c r="P101" s="7">
        <f t="shared" si="22"/>
        <v>17.43140064913905</v>
      </c>
      <c r="Q101" s="6">
        <v>189.69355635909574</v>
      </c>
      <c r="R101" s="6">
        <v>171</v>
      </c>
      <c r="S101" s="7">
        <f t="shared" si="23"/>
        <v>-18.693556359095737</v>
      </c>
      <c r="T101" s="6">
        <v>48.34366145690522</v>
      </c>
      <c r="U101" s="6">
        <v>48</v>
      </c>
      <c r="V101" s="7">
        <f t="shared" si="24"/>
        <v>-0.34366145690521677</v>
      </c>
      <c r="W101" s="6">
        <v>8</v>
      </c>
      <c r="X101" s="6">
        <v>8</v>
      </c>
      <c r="Y101" s="41">
        <f t="shared" si="25"/>
        <v>1920.280604955926</v>
      </c>
      <c r="Z101" s="41">
        <f t="shared" si="26"/>
        <v>1870</v>
      </c>
      <c r="AA101" s="7">
        <f t="shared" si="27"/>
        <v>-50.28060495592604</v>
      </c>
      <c r="AB101" s="40">
        <f t="shared" si="28"/>
        <v>0.026183988332830175</v>
      </c>
      <c r="AC101" s="42">
        <f t="shared" si="29"/>
      </c>
      <c r="AD101" s="42"/>
      <c r="AE101" s="41">
        <f t="shared" si="30"/>
        <v>1670.6618000748965</v>
      </c>
      <c r="AF101" s="10">
        <f t="shared" si="31"/>
        <v>1682</v>
      </c>
      <c r="AG101" s="7">
        <f t="shared" si="32"/>
        <v>11.338199925103481</v>
      </c>
      <c r="AH101" s="40">
        <f t="shared" si="33"/>
        <v>0.006786651807442526</v>
      </c>
      <c r="AI101" s="46">
        <f t="shared" si="34"/>
      </c>
    </row>
    <row r="102" spans="1:35" ht="15">
      <c r="A102" s="2" t="s">
        <v>97</v>
      </c>
      <c r="B102" s="6">
        <v>307.3928128764205</v>
      </c>
      <c r="C102" s="6">
        <v>229</v>
      </c>
      <c r="D102" s="7">
        <f t="shared" si="18"/>
        <v>-78.39281287642052</v>
      </c>
      <c r="E102" s="6">
        <v>447.8706861398251</v>
      </c>
      <c r="F102" s="6">
        <v>447</v>
      </c>
      <c r="G102" s="7">
        <f t="shared" si="19"/>
        <v>-0.8706861398251249</v>
      </c>
      <c r="H102" s="6">
        <v>374.22823886639674</v>
      </c>
      <c r="I102" s="6">
        <v>377</v>
      </c>
      <c r="J102" s="7">
        <f t="shared" si="20"/>
        <v>2.7717611336032633</v>
      </c>
      <c r="K102" s="6">
        <v>643.5617859168625</v>
      </c>
      <c r="L102" s="6">
        <v>644</v>
      </c>
      <c r="M102" s="7">
        <f t="shared" si="21"/>
        <v>0.43821408313749544</v>
      </c>
      <c r="N102" s="6">
        <v>414.5376246154945</v>
      </c>
      <c r="O102" s="6">
        <v>439</v>
      </c>
      <c r="P102" s="7">
        <f t="shared" si="22"/>
        <v>24.462375384505492</v>
      </c>
      <c r="Q102" s="6">
        <v>265.12725128551983</v>
      </c>
      <c r="R102" s="6">
        <v>234</v>
      </c>
      <c r="S102" s="7">
        <f t="shared" si="23"/>
        <v>-31.127251285519833</v>
      </c>
      <c r="T102" s="6">
        <v>73.52265179904336</v>
      </c>
      <c r="U102" s="6">
        <v>73</v>
      </c>
      <c r="V102" s="7">
        <f t="shared" si="24"/>
        <v>-0.5226517990433592</v>
      </c>
      <c r="W102" s="6">
        <v>9</v>
      </c>
      <c r="X102" s="6">
        <v>9</v>
      </c>
      <c r="Y102" s="41">
        <f t="shared" si="25"/>
        <v>2535.241051499562</v>
      </c>
      <c r="Z102" s="41">
        <f t="shared" si="26"/>
        <v>2452</v>
      </c>
      <c r="AA102" s="7">
        <f t="shared" si="27"/>
        <v>-83.24105149956222</v>
      </c>
      <c r="AB102" s="40">
        <f t="shared" si="28"/>
        <v>0.032833584581760465</v>
      </c>
      <c r="AC102" s="42">
        <f t="shared" si="29"/>
      </c>
      <c r="AD102" s="42"/>
      <c r="AE102" s="41">
        <f t="shared" si="30"/>
        <v>2218.8482386231417</v>
      </c>
      <c r="AF102" s="10">
        <f t="shared" si="31"/>
        <v>2214</v>
      </c>
      <c r="AG102" s="7">
        <f t="shared" si="32"/>
        <v>-4.848238623141697</v>
      </c>
      <c r="AH102" s="40">
        <f t="shared" si="33"/>
        <v>0.0021850248875741798</v>
      </c>
      <c r="AI102" s="46">
        <f t="shared" si="34"/>
      </c>
    </row>
    <row r="103" spans="1:35" ht="15">
      <c r="A103" s="2" t="s">
        <v>98</v>
      </c>
      <c r="B103" s="6">
        <v>103.35915542132918</v>
      </c>
      <c r="C103" s="6">
        <v>77</v>
      </c>
      <c r="D103" s="7">
        <f t="shared" si="18"/>
        <v>-26.359155421329177</v>
      </c>
      <c r="E103" s="6">
        <v>210.40904717978358</v>
      </c>
      <c r="F103" s="6">
        <v>210</v>
      </c>
      <c r="G103" s="7">
        <f t="shared" si="19"/>
        <v>-0.4090471797835846</v>
      </c>
      <c r="H103" s="6">
        <v>274.5960454019664</v>
      </c>
      <c r="I103" s="6">
        <v>284</v>
      </c>
      <c r="J103" s="7">
        <f t="shared" si="20"/>
        <v>9.403954598033579</v>
      </c>
      <c r="K103" s="6">
        <v>369.5997253485387</v>
      </c>
      <c r="L103" s="6">
        <v>370</v>
      </c>
      <c r="M103" s="7">
        <f t="shared" si="21"/>
        <v>0.40027465146130226</v>
      </c>
      <c r="N103" s="6">
        <v>324.21405961899916</v>
      </c>
      <c r="O103" s="6">
        <v>341</v>
      </c>
      <c r="P103" s="7">
        <f t="shared" si="22"/>
        <v>16.78594038100084</v>
      </c>
      <c r="Q103" s="6">
        <v>103.16667100231524</v>
      </c>
      <c r="R103" s="6">
        <v>93</v>
      </c>
      <c r="S103" s="7">
        <f t="shared" si="23"/>
        <v>-10.16667100231524</v>
      </c>
      <c r="T103" s="6">
        <v>28.20046918319471</v>
      </c>
      <c r="U103" s="6">
        <v>28</v>
      </c>
      <c r="V103" s="7">
        <f t="shared" si="24"/>
        <v>-0.2004691831947092</v>
      </c>
      <c r="W103" s="6">
        <v>9</v>
      </c>
      <c r="X103" s="6">
        <v>9</v>
      </c>
      <c r="Y103" s="41">
        <f t="shared" si="25"/>
        <v>1422.545173156127</v>
      </c>
      <c r="Z103" s="41">
        <f t="shared" si="26"/>
        <v>1412</v>
      </c>
      <c r="AA103" s="7">
        <f t="shared" si="27"/>
        <v>-10.54517315612702</v>
      </c>
      <c r="AB103" s="40">
        <f t="shared" si="28"/>
        <v>0.007412891593966744</v>
      </c>
      <c r="AC103" s="42">
        <f t="shared" si="29"/>
      </c>
      <c r="AD103" s="42"/>
      <c r="AE103" s="41">
        <f t="shared" si="30"/>
        <v>1310.1860177347976</v>
      </c>
      <c r="AF103" s="10">
        <f t="shared" si="31"/>
        <v>1326</v>
      </c>
      <c r="AG103" s="7">
        <f t="shared" si="32"/>
        <v>15.813982265202412</v>
      </c>
      <c r="AH103" s="40">
        <f t="shared" si="33"/>
        <v>0.012070028264034957</v>
      </c>
      <c r="AI103" s="46">
        <f t="shared" si="34"/>
      </c>
    </row>
    <row r="104" spans="1:35" ht="15">
      <c r="A104" s="2" t="s">
        <v>99</v>
      </c>
      <c r="B104" s="6">
        <v>55.03539444512333</v>
      </c>
      <c r="C104" s="6">
        <v>41</v>
      </c>
      <c r="D104" s="7">
        <f t="shared" si="18"/>
        <v>-14.03539444512333</v>
      </c>
      <c r="E104" s="6">
        <v>30.05843531139766</v>
      </c>
      <c r="F104" s="6">
        <v>30</v>
      </c>
      <c r="G104" s="7">
        <f t="shared" si="19"/>
        <v>-0.05843531139765901</v>
      </c>
      <c r="H104" s="6">
        <v>27.54060632350106</v>
      </c>
      <c r="I104" s="6">
        <v>24</v>
      </c>
      <c r="J104" s="7">
        <f t="shared" si="20"/>
        <v>-3.540606323501059</v>
      </c>
      <c r="K104" s="6">
        <v>42.837704016137906</v>
      </c>
      <c r="L104" s="6">
        <v>43</v>
      </c>
      <c r="M104" s="7">
        <f t="shared" si="21"/>
        <v>0.16229598386209432</v>
      </c>
      <c r="N104" s="6">
        <v>40.883297840518956</v>
      </c>
      <c r="O104" s="6">
        <v>43</v>
      </c>
      <c r="P104" s="7">
        <f t="shared" si="22"/>
        <v>2.1167021594810436</v>
      </c>
      <c r="Q104" s="6">
        <v>34.38889033410508</v>
      </c>
      <c r="R104" s="6">
        <v>31</v>
      </c>
      <c r="S104" s="7">
        <f t="shared" si="23"/>
        <v>-3.388890334105078</v>
      </c>
      <c r="T104" s="6">
        <v>9.064436523169729</v>
      </c>
      <c r="U104" s="6">
        <v>9</v>
      </c>
      <c r="V104" s="7">
        <f t="shared" si="24"/>
        <v>-0.06443652316972859</v>
      </c>
      <c r="W104" s="6">
        <v>2</v>
      </c>
      <c r="X104" s="6">
        <v>2</v>
      </c>
      <c r="Y104" s="41">
        <f t="shared" si="25"/>
        <v>241.8087647939537</v>
      </c>
      <c r="Z104" s="41">
        <f t="shared" si="26"/>
        <v>223</v>
      </c>
      <c r="AA104" s="7">
        <f t="shared" si="27"/>
        <v>-18.808764793953713</v>
      </c>
      <c r="AB104" s="40">
        <f t="shared" si="28"/>
        <v>0.07778363538633822</v>
      </c>
      <c r="AC104" s="42" t="str">
        <f t="shared" si="29"/>
        <v>y</v>
      </c>
      <c r="AD104" s="42"/>
      <c r="AE104" s="41">
        <f t="shared" si="30"/>
        <v>184.77337034883038</v>
      </c>
      <c r="AF104" s="10">
        <f t="shared" si="31"/>
        <v>180</v>
      </c>
      <c r="AG104" s="7">
        <f t="shared" si="32"/>
        <v>-4.773370348830383</v>
      </c>
      <c r="AH104" s="40">
        <f t="shared" si="33"/>
        <v>0.025833648754789836</v>
      </c>
      <c r="AI104" s="46">
        <f t="shared" si="34"/>
      </c>
    </row>
    <row r="105" spans="1:35" ht="15">
      <c r="A105" s="2" t="s">
        <v>100</v>
      </c>
      <c r="B105" s="6">
        <v>177.18712357942147</v>
      </c>
      <c r="C105" s="6">
        <v>132</v>
      </c>
      <c r="D105" s="7">
        <f t="shared" si="18"/>
        <v>-45.18712357942147</v>
      </c>
      <c r="E105" s="6">
        <v>237.46163896004148</v>
      </c>
      <c r="F105" s="6">
        <v>237</v>
      </c>
      <c r="G105" s="7">
        <f t="shared" si="19"/>
        <v>-0.4616389600414834</v>
      </c>
      <c r="H105" s="6">
        <v>262.4457779063042</v>
      </c>
      <c r="I105" s="6">
        <v>252</v>
      </c>
      <c r="J105" s="7">
        <f t="shared" si="20"/>
        <v>-10.445777906304215</v>
      </c>
      <c r="K105" s="6">
        <v>337.72050375513373</v>
      </c>
      <c r="L105" s="6">
        <v>339</v>
      </c>
      <c r="M105" s="7">
        <f t="shared" si="21"/>
        <v>1.279496244866266</v>
      </c>
      <c r="N105" s="6">
        <v>233.89049462250375</v>
      </c>
      <c r="O105" s="6">
        <v>246</v>
      </c>
      <c r="P105" s="7">
        <f t="shared" si="22"/>
        <v>12.109505377496248</v>
      </c>
      <c r="Q105" s="6">
        <v>155.3046660249907</v>
      </c>
      <c r="R105" s="6">
        <v>140</v>
      </c>
      <c r="S105" s="7">
        <f t="shared" si="23"/>
        <v>-15.304666024990695</v>
      </c>
      <c r="T105" s="6">
        <v>23.164671114767085</v>
      </c>
      <c r="U105" s="6">
        <v>23</v>
      </c>
      <c r="V105" s="7">
        <f t="shared" si="24"/>
        <v>-0.16467111476708496</v>
      </c>
      <c r="W105" s="6">
        <v>5</v>
      </c>
      <c r="X105" s="6">
        <v>5</v>
      </c>
      <c r="Y105" s="41">
        <f t="shared" si="25"/>
        <v>1432.1748759631625</v>
      </c>
      <c r="Z105" s="41">
        <f t="shared" si="26"/>
        <v>1374</v>
      </c>
      <c r="AA105" s="7">
        <f t="shared" si="27"/>
        <v>-58.17487596316255</v>
      </c>
      <c r="AB105" s="40">
        <f t="shared" si="28"/>
        <v>0.040619952869958655</v>
      </c>
      <c r="AC105" s="42">
        <f t="shared" si="29"/>
      </c>
      <c r="AD105" s="42"/>
      <c r="AE105" s="41">
        <f t="shared" si="30"/>
        <v>1249.987752383741</v>
      </c>
      <c r="AF105" s="10">
        <f t="shared" si="31"/>
        <v>1237</v>
      </c>
      <c r="AG105" s="7">
        <f t="shared" si="32"/>
        <v>-12.987752383741054</v>
      </c>
      <c r="AH105" s="40">
        <f t="shared" si="33"/>
        <v>0.010390303712154988</v>
      </c>
      <c r="AI105" s="46">
        <f t="shared" si="34"/>
      </c>
    </row>
    <row r="106" spans="1:35" ht="15">
      <c r="A106" s="2" t="s">
        <v>101</v>
      </c>
      <c r="B106" s="6">
        <v>89.93588848349424</v>
      </c>
      <c r="C106" s="6">
        <v>67</v>
      </c>
      <c r="D106" s="7">
        <f t="shared" si="18"/>
        <v>-22.93588848349424</v>
      </c>
      <c r="E106" s="6">
        <v>100.19478437132553</v>
      </c>
      <c r="F106" s="6">
        <v>100</v>
      </c>
      <c r="G106" s="7">
        <f t="shared" si="19"/>
        <v>-0.19478437132552529</v>
      </c>
      <c r="H106" s="6">
        <v>100.44221129747446</v>
      </c>
      <c r="I106" s="6">
        <v>95</v>
      </c>
      <c r="J106" s="7">
        <f t="shared" si="20"/>
        <v>-5.442211297474458</v>
      </c>
      <c r="K106" s="6">
        <v>155.41120526784914</v>
      </c>
      <c r="L106" s="6">
        <v>156</v>
      </c>
      <c r="M106" s="7">
        <f t="shared" si="21"/>
        <v>0.5887947321508591</v>
      </c>
      <c r="N106" s="6">
        <v>95.07743683841618</v>
      </c>
      <c r="O106" s="6">
        <v>108</v>
      </c>
      <c r="P106" s="7">
        <f t="shared" si="22"/>
        <v>12.922563161583824</v>
      </c>
      <c r="Q106" s="6">
        <v>87.63620439981617</v>
      </c>
      <c r="R106" s="6">
        <v>71</v>
      </c>
      <c r="S106" s="7">
        <f t="shared" si="23"/>
        <v>-16.636204399816165</v>
      </c>
      <c r="T106" s="6">
        <v>12.085915364226304</v>
      </c>
      <c r="U106" s="6">
        <v>12</v>
      </c>
      <c r="V106" s="7">
        <f t="shared" si="24"/>
        <v>-0.08591536422630419</v>
      </c>
      <c r="W106" s="6">
        <v>15</v>
      </c>
      <c r="X106" s="6">
        <v>15</v>
      </c>
      <c r="Y106" s="41">
        <f t="shared" si="25"/>
        <v>655.7836460226019</v>
      </c>
      <c r="Z106" s="41">
        <f t="shared" si="26"/>
        <v>624</v>
      </c>
      <c r="AA106" s="7">
        <f t="shared" si="27"/>
        <v>-31.783646022601943</v>
      </c>
      <c r="AB106" s="40">
        <f t="shared" si="28"/>
        <v>0.04846666460100547</v>
      </c>
      <c r="AC106" s="42">
        <f t="shared" si="29"/>
      </c>
      <c r="AD106" s="42"/>
      <c r="AE106" s="41">
        <f t="shared" si="30"/>
        <v>550.8477575391076</v>
      </c>
      <c r="AF106" s="10">
        <f t="shared" si="31"/>
        <v>542</v>
      </c>
      <c r="AG106" s="7">
        <f t="shared" si="32"/>
        <v>-8.847757539107647</v>
      </c>
      <c r="AH106" s="40">
        <f t="shared" si="33"/>
        <v>0.016062074172062863</v>
      </c>
      <c r="AI106" s="46">
        <f t="shared" si="34"/>
      </c>
    </row>
    <row r="107" spans="1:35" ht="15">
      <c r="A107" s="2" t="s">
        <v>102</v>
      </c>
      <c r="B107" s="6">
        <v>245.64578496237974</v>
      </c>
      <c r="C107" s="6">
        <v>183</v>
      </c>
      <c r="D107" s="7">
        <f t="shared" si="18"/>
        <v>-62.645784962379736</v>
      </c>
      <c r="E107" s="6">
        <v>587.1414364159676</v>
      </c>
      <c r="F107" s="6">
        <v>586</v>
      </c>
      <c r="G107" s="7">
        <f t="shared" si="19"/>
        <v>-1.1414364159676325</v>
      </c>
      <c r="H107" s="6">
        <v>788.9573693850009</v>
      </c>
      <c r="I107" s="6">
        <v>734</v>
      </c>
      <c r="J107" s="7">
        <f t="shared" si="20"/>
        <v>-54.9573693850009</v>
      </c>
      <c r="K107" s="6">
        <v>480.18077525066207</v>
      </c>
      <c r="L107" s="6">
        <v>483</v>
      </c>
      <c r="M107" s="7">
        <f t="shared" si="21"/>
        <v>2.819224749337934</v>
      </c>
      <c r="N107" s="6">
        <v>541.9413899789722</v>
      </c>
      <c r="O107" s="6">
        <v>573</v>
      </c>
      <c r="P107" s="7">
        <f t="shared" si="22"/>
        <v>31.05861002102779</v>
      </c>
      <c r="Q107" s="6">
        <v>184.1469611439175</v>
      </c>
      <c r="R107" s="6">
        <v>162</v>
      </c>
      <c r="S107" s="7">
        <f t="shared" si="23"/>
        <v>-22.14696114391751</v>
      </c>
      <c r="T107" s="6">
        <v>58.41525759376047</v>
      </c>
      <c r="U107" s="6">
        <v>60</v>
      </c>
      <c r="V107" s="7">
        <f t="shared" si="24"/>
        <v>1.5847424062395277</v>
      </c>
      <c r="W107" s="6">
        <v>7</v>
      </c>
      <c r="X107" s="6">
        <v>7</v>
      </c>
      <c r="Y107" s="41">
        <f t="shared" si="25"/>
        <v>2893.4289747306607</v>
      </c>
      <c r="Z107" s="41">
        <f t="shared" si="26"/>
        <v>2788</v>
      </c>
      <c r="AA107" s="7">
        <f t="shared" si="27"/>
        <v>-105.42897473066068</v>
      </c>
      <c r="AB107" s="40">
        <f t="shared" si="28"/>
        <v>0.03643738127025382</v>
      </c>
      <c r="AC107" s="42">
        <f t="shared" si="29"/>
      </c>
      <c r="AD107" s="42"/>
      <c r="AE107" s="41">
        <f t="shared" si="30"/>
        <v>2640.7831897682804</v>
      </c>
      <c r="AF107" s="10">
        <f t="shared" si="31"/>
        <v>2598</v>
      </c>
      <c r="AG107" s="7">
        <f t="shared" si="32"/>
        <v>-42.78318976828041</v>
      </c>
      <c r="AH107" s="40">
        <f t="shared" si="33"/>
        <v>0.01620094748180917</v>
      </c>
      <c r="AI107" s="46">
        <f t="shared" si="34"/>
      </c>
    </row>
    <row r="108" spans="1:35" ht="15">
      <c r="A108" s="2" t="s">
        <v>103</v>
      </c>
      <c r="B108" s="6">
        <v>197.32202398617392</v>
      </c>
      <c r="C108" s="6">
        <v>147</v>
      </c>
      <c r="D108" s="7">
        <f t="shared" si="18"/>
        <v>-50.32202398617392</v>
      </c>
      <c r="E108" s="6">
        <v>242.47137817860775</v>
      </c>
      <c r="F108" s="6">
        <v>242</v>
      </c>
      <c r="G108" s="7">
        <f t="shared" si="19"/>
        <v>-0.47137817860775044</v>
      </c>
      <c r="H108" s="6">
        <v>304.56670522459996</v>
      </c>
      <c r="I108" s="6">
        <v>330</v>
      </c>
      <c r="J108" s="7">
        <f t="shared" si="20"/>
        <v>25.433294775400043</v>
      </c>
      <c r="K108" s="6">
        <v>221.16209980424685</v>
      </c>
      <c r="L108" s="6">
        <v>222</v>
      </c>
      <c r="M108" s="7">
        <f t="shared" si="21"/>
        <v>0.83790019575315</v>
      </c>
      <c r="N108" s="6">
        <v>220.57965346512552</v>
      </c>
      <c r="O108" s="6">
        <v>230</v>
      </c>
      <c r="P108" s="7">
        <f t="shared" si="22"/>
        <v>9.420346534874483</v>
      </c>
      <c r="Q108" s="6">
        <v>104.27599004535088</v>
      </c>
      <c r="R108" s="6">
        <v>92</v>
      </c>
      <c r="S108" s="7">
        <f t="shared" si="23"/>
        <v>-12.27599004535088</v>
      </c>
      <c r="T108" s="6">
        <v>57.40809798007494</v>
      </c>
      <c r="U108" s="6">
        <v>57</v>
      </c>
      <c r="V108" s="7">
        <f t="shared" si="24"/>
        <v>-0.4080979800749418</v>
      </c>
      <c r="W108" s="6">
        <v>3</v>
      </c>
      <c r="X108" s="6">
        <v>3</v>
      </c>
      <c r="Y108" s="41">
        <f t="shared" si="25"/>
        <v>1350.7859486841796</v>
      </c>
      <c r="Z108" s="41">
        <f t="shared" si="26"/>
        <v>1323</v>
      </c>
      <c r="AA108" s="7">
        <f t="shared" si="27"/>
        <v>-27.78594868417963</v>
      </c>
      <c r="AB108" s="40">
        <f t="shared" si="28"/>
        <v>0.02057020855987311</v>
      </c>
      <c r="AC108" s="42">
        <f t="shared" si="29"/>
      </c>
      <c r="AD108" s="42"/>
      <c r="AE108" s="41">
        <f t="shared" si="30"/>
        <v>1150.4639246980057</v>
      </c>
      <c r="AF108" s="10">
        <f t="shared" si="31"/>
        <v>1173</v>
      </c>
      <c r="AG108" s="7">
        <f t="shared" si="32"/>
        <v>22.536075301994288</v>
      </c>
      <c r="AH108" s="40">
        <f t="shared" si="33"/>
        <v>0.019588684893278994</v>
      </c>
      <c r="AI108" s="46">
        <f t="shared" si="34"/>
      </c>
    </row>
    <row r="109" spans="1:35" ht="15">
      <c r="A109" s="2" t="s">
        <v>104</v>
      </c>
      <c r="B109" s="6">
        <v>144.97128292861757</v>
      </c>
      <c r="C109" s="6">
        <v>108</v>
      </c>
      <c r="D109" s="7">
        <f t="shared" si="18"/>
        <v>-36.97128292861757</v>
      </c>
      <c r="E109" s="6">
        <v>169.32918558754014</v>
      </c>
      <c r="F109" s="6">
        <v>169</v>
      </c>
      <c r="G109" s="7">
        <f t="shared" si="19"/>
        <v>-0.32918558754013816</v>
      </c>
      <c r="H109" s="6">
        <v>427.6894158473106</v>
      </c>
      <c r="I109" s="6">
        <v>410</v>
      </c>
      <c r="J109" s="7">
        <f t="shared" si="20"/>
        <v>-17.689415847310613</v>
      </c>
      <c r="K109" s="6">
        <v>292.89034838940796</v>
      </c>
      <c r="L109" s="6">
        <v>290</v>
      </c>
      <c r="M109" s="7">
        <f t="shared" si="21"/>
        <v>-2.8903483894079613</v>
      </c>
      <c r="N109" s="6">
        <v>190.15487367683235</v>
      </c>
      <c r="O109" s="6">
        <v>200</v>
      </c>
      <c r="P109" s="7">
        <f t="shared" si="22"/>
        <v>9.845126323167648</v>
      </c>
      <c r="Q109" s="6">
        <v>141.99283750856293</v>
      </c>
      <c r="R109" s="6">
        <v>128</v>
      </c>
      <c r="S109" s="7">
        <f t="shared" si="23"/>
        <v>-13.992837508562928</v>
      </c>
      <c r="T109" s="6">
        <v>27.193309569509186</v>
      </c>
      <c r="U109" s="6">
        <v>27</v>
      </c>
      <c r="V109" s="7">
        <f t="shared" si="24"/>
        <v>-0.19330956950918576</v>
      </c>
      <c r="W109" s="6">
        <v>13</v>
      </c>
      <c r="X109" s="6">
        <v>13</v>
      </c>
      <c r="Y109" s="41">
        <f t="shared" si="25"/>
        <v>1407.2212535077806</v>
      </c>
      <c r="Z109" s="41">
        <f t="shared" si="26"/>
        <v>1345</v>
      </c>
      <c r="AA109" s="7">
        <f t="shared" si="27"/>
        <v>-62.2212535077806</v>
      </c>
      <c r="AB109" s="40">
        <f t="shared" si="28"/>
        <v>0.044215686305676294</v>
      </c>
      <c r="AC109" s="42">
        <f t="shared" si="29"/>
      </c>
      <c r="AD109" s="42"/>
      <c r="AE109" s="41">
        <f t="shared" si="30"/>
        <v>1249.2499705791631</v>
      </c>
      <c r="AF109" s="10">
        <f t="shared" si="31"/>
        <v>1224</v>
      </c>
      <c r="AG109" s="7">
        <f t="shared" si="32"/>
        <v>-25.24997057916312</v>
      </c>
      <c r="AH109" s="40">
        <f t="shared" si="33"/>
        <v>0.02021210420157706</v>
      </c>
      <c r="AI109" s="46">
        <f t="shared" si="34"/>
      </c>
    </row>
    <row r="110" spans="1:35" ht="15">
      <c r="A110" s="2" t="s">
        <v>105</v>
      </c>
      <c r="B110" s="6">
        <v>182.55643035455546</v>
      </c>
      <c r="C110" s="6">
        <v>136</v>
      </c>
      <c r="D110" s="7">
        <f t="shared" si="18"/>
        <v>-46.55643035455546</v>
      </c>
      <c r="E110" s="6">
        <v>214.41683855463663</v>
      </c>
      <c r="F110" s="6">
        <v>214</v>
      </c>
      <c r="G110" s="7">
        <f t="shared" si="19"/>
        <v>-0.41683855463662667</v>
      </c>
      <c r="H110" s="6">
        <v>175.7738697705803</v>
      </c>
      <c r="I110" s="6">
        <v>189</v>
      </c>
      <c r="J110" s="7">
        <f t="shared" si="20"/>
        <v>13.22613022941971</v>
      </c>
      <c r="K110" s="6">
        <v>257.02622409682743</v>
      </c>
      <c r="L110" s="6">
        <v>258</v>
      </c>
      <c r="M110" s="7">
        <f t="shared" si="21"/>
        <v>0.9737759031725659</v>
      </c>
      <c r="N110" s="6">
        <v>275.7245668314069</v>
      </c>
      <c r="O110" s="6">
        <v>291</v>
      </c>
      <c r="P110" s="7">
        <f t="shared" si="22"/>
        <v>15.27543316859311</v>
      </c>
      <c r="Q110" s="6">
        <v>141.99283750856293</v>
      </c>
      <c r="R110" s="6">
        <v>127</v>
      </c>
      <c r="S110" s="7">
        <f t="shared" si="23"/>
        <v>-14.992837508562928</v>
      </c>
      <c r="T110" s="6">
        <v>38.27206532004997</v>
      </c>
      <c r="U110" s="6">
        <v>38</v>
      </c>
      <c r="V110" s="7">
        <f t="shared" si="24"/>
        <v>-0.2720653200499683</v>
      </c>
      <c r="W110" s="6">
        <v>9</v>
      </c>
      <c r="X110" s="6">
        <v>9</v>
      </c>
      <c r="Y110" s="41">
        <f t="shared" si="25"/>
        <v>1294.7628324366196</v>
      </c>
      <c r="Z110" s="41">
        <f t="shared" si="26"/>
        <v>1262</v>
      </c>
      <c r="AA110" s="7">
        <f t="shared" si="27"/>
        <v>-32.76283243661965</v>
      </c>
      <c r="AB110" s="40">
        <f t="shared" si="28"/>
        <v>0.025304118728032326</v>
      </c>
      <c r="AC110" s="42">
        <f t="shared" si="29"/>
      </c>
      <c r="AD110" s="42"/>
      <c r="AE110" s="41">
        <f t="shared" si="30"/>
        <v>1103.206402082064</v>
      </c>
      <c r="AF110" s="10">
        <f t="shared" si="31"/>
        <v>1117</v>
      </c>
      <c r="AG110" s="7">
        <f t="shared" si="32"/>
        <v>13.79359791793604</v>
      </c>
      <c r="AH110" s="40">
        <f t="shared" si="33"/>
        <v>0.012503188788520083</v>
      </c>
      <c r="AI110" s="46">
        <f t="shared" si="34"/>
      </c>
    </row>
    <row r="111" spans="1:35" ht="15">
      <c r="A111" s="2" t="s">
        <v>106</v>
      </c>
      <c r="B111" s="6">
        <v>112.75544227781367</v>
      </c>
      <c r="C111" s="6">
        <v>84</v>
      </c>
      <c r="D111" s="7">
        <f t="shared" si="18"/>
        <v>-28.75544227781367</v>
      </c>
      <c r="E111" s="6">
        <v>148.2882808695618</v>
      </c>
      <c r="F111" s="6">
        <v>148</v>
      </c>
      <c r="G111" s="7">
        <f t="shared" si="19"/>
        <v>-0.2882808695617882</v>
      </c>
      <c r="H111" s="6">
        <v>171.72378060535956</v>
      </c>
      <c r="I111" s="6">
        <v>178</v>
      </c>
      <c r="J111" s="7">
        <f t="shared" si="20"/>
        <v>6.276219394640435</v>
      </c>
      <c r="K111" s="6">
        <v>261.01112679600305</v>
      </c>
      <c r="L111" s="6">
        <v>263</v>
      </c>
      <c r="M111" s="7">
        <f t="shared" si="21"/>
        <v>1.9888732039969454</v>
      </c>
      <c r="N111" s="6">
        <v>198.7118429922898</v>
      </c>
      <c r="O111" s="6">
        <v>208</v>
      </c>
      <c r="P111" s="7">
        <f t="shared" si="22"/>
        <v>9.288157007710197</v>
      </c>
      <c r="Q111" s="6">
        <v>132.00896612124208</v>
      </c>
      <c r="R111" s="6">
        <v>119</v>
      </c>
      <c r="S111" s="7">
        <f t="shared" si="23"/>
        <v>-13.008966121242082</v>
      </c>
      <c r="T111" s="6">
        <v>37.26490570636444</v>
      </c>
      <c r="U111" s="6">
        <v>38</v>
      </c>
      <c r="V111" s="7">
        <f t="shared" si="24"/>
        <v>0.7350942936355622</v>
      </c>
      <c r="W111" s="6">
        <v>11</v>
      </c>
      <c r="X111" s="6">
        <v>11</v>
      </c>
      <c r="Y111" s="41">
        <f t="shared" si="25"/>
        <v>1072.7643453686344</v>
      </c>
      <c r="Z111" s="41">
        <f t="shared" si="26"/>
        <v>1049</v>
      </c>
      <c r="AA111" s="7">
        <f t="shared" si="27"/>
        <v>-23.764345368634395</v>
      </c>
      <c r="AB111" s="40">
        <f t="shared" si="28"/>
        <v>0.022152437738288407</v>
      </c>
      <c r="AC111" s="42">
        <f t="shared" si="29"/>
      </c>
      <c r="AD111" s="42"/>
      <c r="AE111" s="41">
        <f t="shared" si="30"/>
        <v>949.0089030908207</v>
      </c>
      <c r="AF111" s="10">
        <f t="shared" si="31"/>
        <v>954</v>
      </c>
      <c r="AG111" s="7">
        <f t="shared" si="32"/>
        <v>4.991096909179305</v>
      </c>
      <c r="AH111" s="40">
        <f t="shared" si="33"/>
        <v>0.005259273008845159</v>
      </c>
      <c r="AI111" s="46">
        <f t="shared" si="34"/>
      </c>
    </row>
    <row r="112" spans="1:35" ht="15">
      <c r="A112" s="2" t="s">
        <v>107</v>
      </c>
      <c r="B112" s="6">
        <v>373.1668208718119</v>
      </c>
      <c r="C112" s="6">
        <v>278</v>
      </c>
      <c r="D112" s="7">
        <f t="shared" si="18"/>
        <v>-95.16682087181192</v>
      </c>
      <c r="E112" s="6">
        <v>717.3946560986908</v>
      </c>
      <c r="F112" s="6">
        <v>716</v>
      </c>
      <c r="G112" s="7">
        <f t="shared" si="19"/>
        <v>-1.3946560986908025</v>
      </c>
      <c r="H112" s="6">
        <v>651.2543377674956</v>
      </c>
      <c r="I112" s="6">
        <v>663</v>
      </c>
      <c r="J112" s="7">
        <f t="shared" si="20"/>
        <v>11.745662232504401</v>
      </c>
      <c r="K112" s="6">
        <v>678.4296845346491</v>
      </c>
      <c r="L112" s="6">
        <v>684</v>
      </c>
      <c r="M112" s="7">
        <f t="shared" si="21"/>
        <v>5.570315465350859</v>
      </c>
      <c r="N112" s="6">
        <v>560.9568773466553</v>
      </c>
      <c r="O112" s="6">
        <v>586</v>
      </c>
      <c r="P112" s="7">
        <f t="shared" si="22"/>
        <v>25.043122653344653</v>
      </c>
      <c r="Q112" s="6">
        <v>330.577074824623</v>
      </c>
      <c r="R112" s="6">
        <v>297</v>
      </c>
      <c r="S112" s="7">
        <f t="shared" si="23"/>
        <v>-33.577074824623026</v>
      </c>
      <c r="T112" s="6">
        <v>72.51549218535783</v>
      </c>
      <c r="U112" s="6">
        <v>72</v>
      </c>
      <c r="V112" s="7">
        <f t="shared" si="24"/>
        <v>-0.5154921853578287</v>
      </c>
      <c r="W112" s="6">
        <v>17</v>
      </c>
      <c r="X112" s="6">
        <v>17</v>
      </c>
      <c r="Y112" s="41">
        <f t="shared" si="25"/>
        <v>3401.294943629284</v>
      </c>
      <c r="Z112" s="41">
        <f t="shared" si="26"/>
        <v>3313</v>
      </c>
      <c r="AA112" s="7">
        <f t="shared" si="27"/>
        <v>-88.29494362928381</v>
      </c>
      <c r="AB112" s="40">
        <f t="shared" si="28"/>
        <v>0.02595921409128679</v>
      </c>
      <c r="AC112" s="42">
        <f t="shared" si="29"/>
      </c>
      <c r="AD112" s="42"/>
      <c r="AE112" s="41">
        <f t="shared" si="30"/>
        <v>3011.128122757472</v>
      </c>
      <c r="AF112" s="10">
        <f t="shared" si="31"/>
        <v>3018</v>
      </c>
      <c r="AG112" s="7">
        <f t="shared" si="32"/>
        <v>6.871877242528171</v>
      </c>
      <c r="AH112" s="40">
        <f t="shared" si="33"/>
        <v>0.0022821603606276238</v>
      </c>
      <c r="AI112" s="46">
        <f t="shared" si="34"/>
      </c>
    </row>
    <row r="113" spans="1:35" ht="15">
      <c r="A113" s="2" t="s">
        <v>108</v>
      </c>
      <c r="B113" s="6">
        <v>252.35741843129722</v>
      </c>
      <c r="C113" s="6">
        <v>188</v>
      </c>
      <c r="D113" s="7">
        <f t="shared" si="18"/>
        <v>-64.35741843129722</v>
      </c>
      <c r="E113" s="6">
        <v>269.5239699588656</v>
      </c>
      <c r="F113" s="6">
        <v>269</v>
      </c>
      <c r="G113" s="7">
        <f t="shared" si="19"/>
        <v>-0.5239699588656208</v>
      </c>
      <c r="H113" s="6">
        <v>302.9466695585117</v>
      </c>
      <c r="I113" s="6">
        <v>312</v>
      </c>
      <c r="J113" s="7">
        <f t="shared" si="20"/>
        <v>9.0533304414883</v>
      </c>
      <c r="K113" s="6">
        <v>346.68653482827887</v>
      </c>
      <c r="L113" s="6">
        <v>348</v>
      </c>
      <c r="M113" s="7">
        <f t="shared" si="21"/>
        <v>1.313465171721134</v>
      </c>
      <c r="N113" s="6">
        <v>332.77102893445664</v>
      </c>
      <c r="O113" s="6">
        <v>358</v>
      </c>
      <c r="P113" s="7">
        <f t="shared" si="22"/>
        <v>25.228971065543362</v>
      </c>
      <c r="Q113" s="6">
        <v>167.5071754983828</v>
      </c>
      <c r="R113" s="6">
        <v>143</v>
      </c>
      <c r="S113" s="7">
        <f t="shared" si="23"/>
        <v>-24.507175498382793</v>
      </c>
      <c r="T113" s="6">
        <v>51.3651402979618</v>
      </c>
      <c r="U113" s="6">
        <v>52</v>
      </c>
      <c r="V113" s="7">
        <f t="shared" si="24"/>
        <v>0.6348597020381987</v>
      </c>
      <c r="W113" s="6">
        <v>6</v>
      </c>
      <c r="X113" s="6">
        <v>6</v>
      </c>
      <c r="Y113" s="41">
        <f t="shared" si="25"/>
        <v>1729.1579375077547</v>
      </c>
      <c r="Z113" s="41">
        <f t="shared" si="26"/>
        <v>1676</v>
      </c>
      <c r="AA113" s="7">
        <f t="shared" si="27"/>
        <v>-53.157937507754696</v>
      </c>
      <c r="AB113" s="40">
        <f t="shared" si="28"/>
        <v>0.03074209495540444</v>
      </c>
      <c r="AC113" s="42">
        <f t="shared" si="29"/>
      </c>
      <c r="AD113" s="42"/>
      <c r="AE113" s="41">
        <f t="shared" si="30"/>
        <v>1470.8005190764572</v>
      </c>
      <c r="AF113" s="10">
        <f t="shared" si="31"/>
        <v>1482</v>
      </c>
      <c r="AG113" s="7">
        <f t="shared" si="32"/>
        <v>11.199480923542751</v>
      </c>
      <c r="AH113" s="40">
        <f t="shared" si="33"/>
        <v>0.00761454784539722</v>
      </c>
      <c r="AI113" s="46">
        <f t="shared" si="34"/>
      </c>
    </row>
    <row r="114" spans="1:35" ht="15">
      <c r="A114" s="2" t="s">
        <v>109</v>
      </c>
      <c r="B114" s="6">
        <v>51.00841436377285</v>
      </c>
      <c r="C114" s="6">
        <v>38</v>
      </c>
      <c r="D114" s="7">
        <f t="shared" si="18"/>
        <v>-13.00841436377285</v>
      </c>
      <c r="E114" s="6">
        <v>44.08570512338323</v>
      </c>
      <c r="F114" s="6">
        <v>44</v>
      </c>
      <c r="G114" s="7">
        <f t="shared" si="19"/>
        <v>-0.085705123383228</v>
      </c>
      <c r="H114" s="6">
        <v>10.530231829573934</v>
      </c>
      <c r="I114" s="6">
        <v>7</v>
      </c>
      <c r="J114" s="7">
        <f t="shared" si="20"/>
        <v>-3.5302318295739337</v>
      </c>
      <c r="K114" s="6">
        <v>25.901867544641522</v>
      </c>
      <c r="L114" s="6">
        <v>26</v>
      </c>
      <c r="M114" s="7">
        <f t="shared" si="21"/>
        <v>0.0981324553584777</v>
      </c>
      <c r="N114" s="6">
        <v>29.474005419909016</v>
      </c>
      <c r="O114" s="6">
        <v>31</v>
      </c>
      <c r="P114" s="7">
        <f t="shared" si="22"/>
        <v>1.525994580090984</v>
      </c>
      <c r="Q114" s="6">
        <v>11.093190430356477</v>
      </c>
      <c r="R114" s="6">
        <v>10</v>
      </c>
      <c r="S114" s="7">
        <f t="shared" si="23"/>
        <v>-1.0931904303564774</v>
      </c>
      <c r="T114" s="6">
        <v>3.021478841056576</v>
      </c>
      <c r="U114" s="6">
        <v>3</v>
      </c>
      <c r="V114" s="7">
        <f t="shared" si="24"/>
        <v>-0.021478841056576048</v>
      </c>
      <c r="W114" s="6">
        <v>1</v>
      </c>
      <c r="X114" s="6">
        <v>1</v>
      </c>
      <c r="Y114" s="41">
        <f t="shared" si="25"/>
        <v>176.11489355269362</v>
      </c>
      <c r="Z114" s="41">
        <f t="shared" si="26"/>
        <v>160</v>
      </c>
      <c r="AA114" s="7">
        <f t="shared" si="27"/>
        <v>-16.114893552693616</v>
      </c>
      <c r="AB114" s="40">
        <f t="shared" si="28"/>
        <v>0.09150216218296175</v>
      </c>
      <c r="AC114" s="42" t="str">
        <f t="shared" si="29"/>
        <v>y</v>
      </c>
      <c r="AD114" s="42"/>
      <c r="AE114" s="41">
        <f t="shared" si="30"/>
        <v>124.10647918892076</v>
      </c>
      <c r="AF114" s="10">
        <f t="shared" si="31"/>
        <v>121</v>
      </c>
      <c r="AG114" s="7">
        <f t="shared" si="32"/>
        <v>-3.1064791889207584</v>
      </c>
      <c r="AH114" s="40">
        <f t="shared" si="33"/>
        <v>0.02503075753355253</v>
      </c>
      <c r="AI114" s="46">
        <f t="shared" si="34"/>
      </c>
    </row>
    <row r="115" spans="1:35" ht="15">
      <c r="A115" s="2" t="s">
        <v>110</v>
      </c>
      <c r="B115" s="6">
        <v>187.92573712968942</v>
      </c>
      <c r="C115" s="6">
        <v>140</v>
      </c>
      <c r="D115" s="7">
        <f t="shared" si="18"/>
        <v>-47.92573712968942</v>
      </c>
      <c r="E115" s="6">
        <v>347.6759017684996</v>
      </c>
      <c r="F115" s="6">
        <v>347</v>
      </c>
      <c r="G115" s="7">
        <f t="shared" si="19"/>
        <v>-0.6759017684996138</v>
      </c>
      <c r="H115" s="6">
        <v>349.11768604202814</v>
      </c>
      <c r="I115" s="6">
        <v>324</v>
      </c>
      <c r="J115" s="7">
        <f t="shared" si="20"/>
        <v>-25.11768604202814</v>
      </c>
      <c r="K115" s="6">
        <v>235.10925925136152</v>
      </c>
      <c r="L115" s="6">
        <v>242</v>
      </c>
      <c r="M115" s="7">
        <f t="shared" si="21"/>
        <v>6.890740748638478</v>
      </c>
      <c r="N115" s="6">
        <v>336.5741264079932</v>
      </c>
      <c r="O115" s="6">
        <v>348</v>
      </c>
      <c r="P115" s="7">
        <f t="shared" si="22"/>
        <v>11.42587359200678</v>
      </c>
      <c r="Q115" s="6">
        <v>224.08244669320084</v>
      </c>
      <c r="R115" s="6">
        <v>202</v>
      </c>
      <c r="S115" s="7">
        <f t="shared" si="23"/>
        <v>-22.082446693200836</v>
      </c>
      <c r="T115" s="6">
        <v>92.65868445906834</v>
      </c>
      <c r="U115" s="6">
        <v>92</v>
      </c>
      <c r="V115" s="7">
        <f t="shared" si="24"/>
        <v>-0.6586844590683398</v>
      </c>
      <c r="W115" s="6">
        <v>10</v>
      </c>
      <c r="X115" s="6">
        <v>10</v>
      </c>
      <c r="Y115" s="41">
        <f t="shared" si="25"/>
        <v>1783.1438417518411</v>
      </c>
      <c r="Z115" s="41">
        <f t="shared" si="26"/>
        <v>1705</v>
      </c>
      <c r="AA115" s="7">
        <f t="shared" si="27"/>
        <v>-78.14384175184114</v>
      </c>
      <c r="AB115" s="40">
        <f t="shared" si="28"/>
        <v>0.04382363324939007</v>
      </c>
      <c r="AC115" s="42">
        <f t="shared" si="29"/>
      </c>
      <c r="AD115" s="42"/>
      <c r="AE115" s="41">
        <f t="shared" si="30"/>
        <v>1585.2181046221517</v>
      </c>
      <c r="AF115" s="10">
        <f t="shared" si="31"/>
        <v>1555</v>
      </c>
      <c r="AG115" s="7">
        <f t="shared" si="32"/>
        <v>-30.218104622151714</v>
      </c>
      <c r="AH115" s="40">
        <f t="shared" si="33"/>
        <v>0.019062427141124796</v>
      </c>
      <c r="AI115" s="46">
        <f t="shared" si="34"/>
      </c>
    </row>
    <row r="116" spans="1:35" ht="15">
      <c r="A116" s="2" t="s">
        <v>111</v>
      </c>
      <c r="B116" s="6">
        <v>206.71831084265835</v>
      </c>
      <c r="C116" s="6">
        <v>154</v>
      </c>
      <c r="D116" s="7">
        <f t="shared" si="18"/>
        <v>-52.718310842658354</v>
      </c>
      <c r="E116" s="6">
        <v>336.65447548765377</v>
      </c>
      <c r="F116" s="6">
        <v>336</v>
      </c>
      <c r="G116" s="7">
        <f t="shared" si="19"/>
        <v>-0.6544754876537695</v>
      </c>
      <c r="H116" s="6">
        <v>474.67045016387124</v>
      </c>
      <c r="I116" s="6">
        <v>460</v>
      </c>
      <c r="J116" s="7">
        <f t="shared" si="20"/>
        <v>-14.670450163871237</v>
      </c>
      <c r="K116" s="6">
        <v>372.5884023729204</v>
      </c>
      <c r="L116" s="6">
        <v>375</v>
      </c>
      <c r="M116" s="7">
        <f t="shared" si="21"/>
        <v>2.4115976270795727</v>
      </c>
      <c r="N116" s="6">
        <v>312.8047671983892</v>
      </c>
      <c r="O116" s="6">
        <v>327</v>
      </c>
      <c r="P116" s="7">
        <f t="shared" si="22"/>
        <v>14.195232801610814</v>
      </c>
      <c r="Q116" s="6">
        <v>400.46417453586884</v>
      </c>
      <c r="R116" s="6">
        <v>361</v>
      </c>
      <c r="S116" s="7">
        <f t="shared" si="23"/>
        <v>-39.464174535868835</v>
      </c>
      <c r="T116" s="6">
        <v>52.372299911647325</v>
      </c>
      <c r="U116" s="6">
        <v>52</v>
      </c>
      <c r="V116" s="7">
        <f t="shared" si="24"/>
        <v>-0.3722999116473247</v>
      </c>
      <c r="W116" s="6">
        <v>7</v>
      </c>
      <c r="X116" s="6">
        <v>7</v>
      </c>
      <c r="Y116" s="41">
        <f t="shared" si="25"/>
        <v>2163.272880513009</v>
      </c>
      <c r="Z116" s="41">
        <f t="shared" si="26"/>
        <v>2072</v>
      </c>
      <c r="AA116" s="7">
        <f t="shared" si="27"/>
        <v>-91.27288051300911</v>
      </c>
      <c r="AB116" s="40">
        <f t="shared" si="28"/>
        <v>0.04219203288461889</v>
      </c>
      <c r="AC116" s="42">
        <f t="shared" si="29"/>
      </c>
      <c r="AD116" s="42"/>
      <c r="AE116" s="41">
        <f t="shared" si="30"/>
        <v>1949.5545696703507</v>
      </c>
      <c r="AF116" s="10">
        <f t="shared" si="31"/>
        <v>1911</v>
      </c>
      <c r="AG116" s="7">
        <f t="shared" si="32"/>
        <v>-38.5545696703507</v>
      </c>
      <c r="AH116" s="40">
        <f t="shared" si="33"/>
        <v>0.0197760915596581</v>
      </c>
      <c r="AI116" s="46">
        <f t="shared" si="34"/>
      </c>
    </row>
    <row r="117" spans="1:35" ht="15">
      <c r="A117" s="2" t="s">
        <v>112</v>
      </c>
      <c r="B117" s="6">
        <v>441.62548225477013</v>
      </c>
      <c r="C117" s="6">
        <v>329</v>
      </c>
      <c r="D117" s="7">
        <f t="shared" si="18"/>
        <v>-112.62548225477013</v>
      </c>
      <c r="E117" s="6">
        <v>1225.3822128613112</v>
      </c>
      <c r="F117" s="6">
        <v>1223</v>
      </c>
      <c r="G117" s="7">
        <f t="shared" si="19"/>
        <v>-2.3822128613112454</v>
      </c>
      <c r="H117" s="6">
        <v>1690.5072175631385</v>
      </c>
      <c r="I117" s="6">
        <v>1486</v>
      </c>
      <c r="J117" s="7">
        <f t="shared" si="20"/>
        <v>-204.5072175631385</v>
      </c>
      <c r="K117" s="6">
        <v>1440.5423257519863</v>
      </c>
      <c r="L117" s="6">
        <v>1462</v>
      </c>
      <c r="M117" s="7">
        <f t="shared" si="21"/>
        <v>21.457674248013745</v>
      </c>
      <c r="N117" s="6">
        <v>1120.9629803249265</v>
      </c>
      <c r="O117" s="6">
        <v>1168</v>
      </c>
      <c r="P117" s="7">
        <f t="shared" si="22"/>
        <v>47.03701967507345</v>
      </c>
      <c r="Q117" s="6">
        <v>390.480303148548</v>
      </c>
      <c r="R117" s="6">
        <v>347</v>
      </c>
      <c r="S117" s="7">
        <f t="shared" si="23"/>
        <v>-43.48030314854799</v>
      </c>
      <c r="T117" s="6">
        <v>137.98086707491697</v>
      </c>
      <c r="U117" s="6">
        <v>139</v>
      </c>
      <c r="V117" s="7">
        <f t="shared" si="24"/>
        <v>1.0191329250830279</v>
      </c>
      <c r="W117" s="6">
        <v>51</v>
      </c>
      <c r="X117" s="6">
        <v>51</v>
      </c>
      <c r="Y117" s="41">
        <f t="shared" si="25"/>
        <v>6498.481388979597</v>
      </c>
      <c r="Z117" s="41">
        <f t="shared" si="26"/>
        <v>6205</v>
      </c>
      <c r="AA117" s="7">
        <f t="shared" si="27"/>
        <v>-293.4813889795969</v>
      </c>
      <c r="AB117" s="40">
        <f t="shared" si="28"/>
        <v>0.045161534120463157</v>
      </c>
      <c r="AC117" s="42">
        <f t="shared" si="29"/>
      </c>
      <c r="AD117" s="42"/>
      <c r="AE117" s="41">
        <f t="shared" si="30"/>
        <v>6005.855906724827</v>
      </c>
      <c r="AF117" s="10">
        <f t="shared" si="31"/>
        <v>5825</v>
      </c>
      <c r="AG117" s="7">
        <f t="shared" si="32"/>
        <v>-180.85590672482704</v>
      </c>
      <c r="AH117" s="40">
        <f t="shared" si="33"/>
        <v>0.03011326104616006</v>
      </c>
      <c r="AI117" s="46">
        <f t="shared" si="34"/>
      </c>
    </row>
    <row r="118" spans="1:35" ht="15">
      <c r="A118" s="2" t="s">
        <v>113</v>
      </c>
      <c r="B118" s="6">
        <v>711.4331477052528</v>
      </c>
      <c r="C118" s="6">
        <v>530</v>
      </c>
      <c r="D118" s="7">
        <f t="shared" si="18"/>
        <v>-181.43314770525285</v>
      </c>
      <c r="E118" s="6">
        <v>1008.961478619248</v>
      </c>
      <c r="F118" s="6">
        <v>1007</v>
      </c>
      <c r="G118" s="7">
        <f t="shared" si="19"/>
        <v>-1.961478619248055</v>
      </c>
      <c r="H118" s="6">
        <v>861.0489565259302</v>
      </c>
      <c r="I118" s="6">
        <v>868</v>
      </c>
      <c r="J118" s="7">
        <f t="shared" si="20"/>
        <v>6.95104347406982</v>
      </c>
      <c r="K118" s="6">
        <v>681.4183615590308</v>
      </c>
      <c r="L118" s="6">
        <v>678</v>
      </c>
      <c r="M118" s="7">
        <f t="shared" si="21"/>
        <v>-3.4183615590308136</v>
      </c>
      <c r="N118" s="6">
        <v>704.5238069726638</v>
      </c>
      <c r="O118" s="6">
        <v>743</v>
      </c>
      <c r="P118" s="7">
        <f t="shared" si="22"/>
        <v>38.476193027336194</v>
      </c>
      <c r="Q118" s="6">
        <v>397.1362174067619</v>
      </c>
      <c r="R118" s="6">
        <v>356</v>
      </c>
      <c r="S118" s="7">
        <f t="shared" si="23"/>
        <v>-41.13621740676189</v>
      </c>
      <c r="T118" s="6">
        <v>168.19565548548272</v>
      </c>
      <c r="U118" s="6">
        <v>167</v>
      </c>
      <c r="V118" s="7">
        <f t="shared" si="24"/>
        <v>-1.1956554854827175</v>
      </c>
      <c r="W118" s="6">
        <v>23</v>
      </c>
      <c r="X118" s="6">
        <v>23</v>
      </c>
      <c r="Y118" s="41">
        <f t="shared" si="25"/>
        <v>4555.71762427437</v>
      </c>
      <c r="Z118" s="41">
        <f t="shared" si="26"/>
        <v>4372</v>
      </c>
      <c r="AA118" s="7">
        <f t="shared" si="27"/>
        <v>-183.71762427436988</v>
      </c>
      <c r="AB118" s="40">
        <f t="shared" si="28"/>
        <v>0.0403268243175261</v>
      </c>
      <c r="AC118" s="42">
        <f t="shared" si="29"/>
      </c>
      <c r="AD118" s="42"/>
      <c r="AE118" s="41">
        <f t="shared" si="30"/>
        <v>3821.2844765691175</v>
      </c>
      <c r="AF118" s="10">
        <f t="shared" si="31"/>
        <v>3819</v>
      </c>
      <c r="AG118" s="7">
        <f t="shared" si="32"/>
        <v>-2.284476569117487</v>
      </c>
      <c r="AH118" s="40">
        <f t="shared" si="33"/>
        <v>0.0005978294950625006</v>
      </c>
      <c r="AI118" s="46">
        <f t="shared" si="34"/>
      </c>
    </row>
    <row r="119" spans="1:35" ht="15">
      <c r="A119" s="2" t="s">
        <v>114</v>
      </c>
      <c r="B119" s="6">
        <v>276.51929891940017</v>
      </c>
      <c r="C119" s="6">
        <v>206</v>
      </c>
      <c r="D119" s="7">
        <f t="shared" si="18"/>
        <v>-70.51929891940017</v>
      </c>
      <c r="E119" s="6">
        <v>251.48890877202706</v>
      </c>
      <c r="F119" s="6">
        <v>251</v>
      </c>
      <c r="G119" s="7">
        <f t="shared" si="19"/>
        <v>-0.4889087720270595</v>
      </c>
      <c r="H119" s="6">
        <v>272.97600973587816</v>
      </c>
      <c r="I119" s="6">
        <v>290</v>
      </c>
      <c r="J119" s="7">
        <f t="shared" si="20"/>
        <v>17.023990264121835</v>
      </c>
      <c r="K119" s="6">
        <v>335.7280524055459</v>
      </c>
      <c r="L119" s="6">
        <v>335</v>
      </c>
      <c r="M119" s="7">
        <f t="shared" si="21"/>
        <v>-0.7280524055458955</v>
      </c>
      <c r="N119" s="6">
        <v>395.52213724781126</v>
      </c>
      <c r="O119" s="6">
        <v>416</v>
      </c>
      <c r="P119" s="7">
        <f t="shared" si="22"/>
        <v>20.47786275218874</v>
      </c>
      <c r="Q119" s="6">
        <v>138.66488037945595</v>
      </c>
      <c r="R119" s="6">
        <v>125</v>
      </c>
      <c r="S119" s="7">
        <f t="shared" si="23"/>
        <v>-13.664880379455951</v>
      </c>
      <c r="T119" s="6">
        <v>44.31502300216312</v>
      </c>
      <c r="U119" s="6">
        <v>44</v>
      </c>
      <c r="V119" s="7">
        <f t="shared" si="24"/>
        <v>-0.31502300216312307</v>
      </c>
      <c r="W119" s="6">
        <v>9</v>
      </c>
      <c r="X119" s="6">
        <v>9</v>
      </c>
      <c r="Y119" s="41">
        <f t="shared" si="25"/>
        <v>1724.2143104622817</v>
      </c>
      <c r="Z119" s="41">
        <f t="shared" si="26"/>
        <v>1676</v>
      </c>
      <c r="AA119" s="7">
        <f t="shared" si="27"/>
        <v>-48.214310462281674</v>
      </c>
      <c r="AB119" s="40">
        <f t="shared" si="28"/>
        <v>0.02796306130260273</v>
      </c>
      <c r="AC119" s="42">
        <f t="shared" si="29"/>
      </c>
      <c r="AD119" s="42"/>
      <c r="AE119" s="41">
        <f t="shared" si="30"/>
        <v>1438.6950115428815</v>
      </c>
      <c r="AF119" s="10">
        <f t="shared" si="31"/>
        <v>1461</v>
      </c>
      <c r="AG119" s="7">
        <f t="shared" si="32"/>
        <v>22.304988457118498</v>
      </c>
      <c r="AH119" s="40">
        <f t="shared" si="33"/>
        <v>0.015503625353644787</v>
      </c>
      <c r="AI119" s="46">
        <f t="shared" si="34"/>
      </c>
    </row>
    <row r="120" spans="1:35" ht="15">
      <c r="A120" s="2" t="s">
        <v>115</v>
      </c>
      <c r="B120" s="6">
        <v>488.60691653719255</v>
      </c>
      <c r="C120" s="6">
        <v>364</v>
      </c>
      <c r="D120" s="7">
        <f t="shared" si="18"/>
        <v>-124.60691653719255</v>
      </c>
      <c r="E120" s="6">
        <v>656.2758376321822</v>
      </c>
      <c r="F120" s="6">
        <v>655</v>
      </c>
      <c r="G120" s="7">
        <f t="shared" si="19"/>
        <v>-1.2758376321821743</v>
      </c>
      <c r="H120" s="6">
        <v>789.7673872180451</v>
      </c>
      <c r="I120" s="6">
        <v>777</v>
      </c>
      <c r="J120" s="7">
        <f t="shared" si="20"/>
        <v>-12.767387218045087</v>
      </c>
      <c r="K120" s="6">
        <v>468.2260671531352</v>
      </c>
      <c r="L120" s="6">
        <v>463</v>
      </c>
      <c r="M120" s="7">
        <f t="shared" si="21"/>
        <v>-5.2260671531352045</v>
      </c>
      <c r="N120" s="6">
        <v>280.4784386733277</v>
      </c>
      <c r="O120" s="6">
        <v>297</v>
      </c>
      <c r="P120" s="7">
        <f t="shared" si="22"/>
        <v>16.521561326672327</v>
      </c>
      <c r="Q120" s="6">
        <v>260.6899751133772</v>
      </c>
      <c r="R120" s="6">
        <v>233</v>
      </c>
      <c r="S120" s="7">
        <f t="shared" si="23"/>
        <v>-27.689975113377216</v>
      </c>
      <c r="T120" s="6">
        <v>70.50117295798678</v>
      </c>
      <c r="U120" s="6">
        <v>71</v>
      </c>
      <c r="V120" s="7">
        <f t="shared" si="24"/>
        <v>0.49882704201321815</v>
      </c>
      <c r="W120" s="6">
        <v>8</v>
      </c>
      <c r="X120" s="6">
        <v>8</v>
      </c>
      <c r="Y120" s="41">
        <f t="shared" si="25"/>
        <v>3022.5457952852466</v>
      </c>
      <c r="Z120" s="41">
        <f t="shared" si="26"/>
        <v>2868</v>
      </c>
      <c r="AA120" s="7">
        <f t="shared" si="27"/>
        <v>-154.54579528524664</v>
      </c>
      <c r="AB120" s="40">
        <f t="shared" si="28"/>
        <v>0.05113100206002394</v>
      </c>
      <c r="AC120" s="42">
        <f t="shared" si="29"/>
      </c>
      <c r="AD120" s="42"/>
      <c r="AE120" s="41">
        <f t="shared" si="30"/>
        <v>2525.9388787480543</v>
      </c>
      <c r="AF120" s="10">
        <f t="shared" si="31"/>
        <v>2496</v>
      </c>
      <c r="AG120" s="7">
        <f t="shared" si="32"/>
        <v>-29.93887874805432</v>
      </c>
      <c r="AH120" s="40">
        <f t="shared" si="33"/>
        <v>0.011852574502077065</v>
      </c>
      <c r="AI120" s="46">
        <f t="shared" si="34"/>
      </c>
    </row>
    <row r="121" spans="1:35" ht="15">
      <c r="A121" s="2" t="s">
        <v>116</v>
      </c>
      <c r="B121" s="6">
        <v>251.01509173751376</v>
      </c>
      <c r="C121" s="6">
        <v>187</v>
      </c>
      <c r="D121" s="7">
        <f t="shared" si="18"/>
        <v>-64.01509173751376</v>
      </c>
      <c r="E121" s="6">
        <v>468.91159085780345</v>
      </c>
      <c r="F121" s="6">
        <v>468</v>
      </c>
      <c r="G121" s="7">
        <f t="shared" si="19"/>
        <v>-0.9115908578034464</v>
      </c>
      <c r="H121" s="6">
        <v>491.6808246577983</v>
      </c>
      <c r="I121" s="6">
        <v>485</v>
      </c>
      <c r="J121" s="7">
        <f t="shared" si="20"/>
        <v>-6.6808246577983255</v>
      </c>
      <c r="K121" s="6">
        <v>527.0033819659756</v>
      </c>
      <c r="L121" s="6">
        <v>534</v>
      </c>
      <c r="M121" s="7">
        <f t="shared" si="21"/>
        <v>6.996618034024436</v>
      </c>
      <c r="N121" s="6">
        <v>359.3927112492131</v>
      </c>
      <c r="O121" s="6">
        <v>377</v>
      </c>
      <c r="P121" s="7">
        <f t="shared" si="22"/>
        <v>17.607288750786893</v>
      </c>
      <c r="Q121" s="6">
        <v>160.85126124016892</v>
      </c>
      <c r="R121" s="6">
        <v>141</v>
      </c>
      <c r="S121" s="7">
        <f t="shared" si="23"/>
        <v>-19.851261240168924</v>
      </c>
      <c r="T121" s="6">
        <v>56.40093836638942</v>
      </c>
      <c r="U121" s="6">
        <v>56</v>
      </c>
      <c r="V121" s="7">
        <f t="shared" si="24"/>
        <v>-0.4009383663894184</v>
      </c>
      <c r="W121" s="6">
        <v>6</v>
      </c>
      <c r="X121" s="6">
        <v>6</v>
      </c>
      <c r="Y121" s="41">
        <f t="shared" si="25"/>
        <v>2321.2558000748622</v>
      </c>
      <c r="Z121" s="41">
        <f t="shared" si="26"/>
        <v>2254</v>
      </c>
      <c r="AA121" s="7">
        <f t="shared" si="27"/>
        <v>-67.25580007486224</v>
      </c>
      <c r="AB121" s="40">
        <f t="shared" si="28"/>
        <v>0.028973885632377606</v>
      </c>
      <c r="AC121" s="42">
        <f t="shared" si="29"/>
      </c>
      <c r="AD121" s="42"/>
      <c r="AE121" s="41">
        <f t="shared" si="30"/>
        <v>2064.2407083373487</v>
      </c>
      <c r="AF121" s="10">
        <f t="shared" si="31"/>
        <v>2061</v>
      </c>
      <c r="AG121" s="7">
        <f t="shared" si="32"/>
        <v>-3.2407083373486785</v>
      </c>
      <c r="AH121" s="40">
        <f t="shared" si="33"/>
        <v>0.0015699275400681931</v>
      </c>
      <c r="AI121" s="46">
        <f t="shared" si="34"/>
      </c>
    </row>
    <row r="122" spans="1:35" ht="15">
      <c r="A122" s="2" t="s">
        <v>117</v>
      </c>
      <c r="B122" s="6">
        <v>248.33043834994675</v>
      </c>
      <c r="C122" s="6">
        <v>185</v>
      </c>
      <c r="D122" s="7">
        <f t="shared" si="18"/>
        <v>-63.330438349946746</v>
      </c>
      <c r="E122" s="6">
        <v>404.7869288601551</v>
      </c>
      <c r="F122" s="6">
        <v>404</v>
      </c>
      <c r="G122" s="7">
        <f t="shared" si="19"/>
        <v>-0.7869288601551148</v>
      </c>
      <c r="H122" s="6">
        <v>437.4096298438403</v>
      </c>
      <c r="I122" s="6">
        <v>448</v>
      </c>
      <c r="J122" s="7">
        <f t="shared" si="20"/>
        <v>10.590370156159679</v>
      </c>
      <c r="K122" s="6">
        <v>333.73560105595806</v>
      </c>
      <c r="L122" s="6">
        <v>334</v>
      </c>
      <c r="M122" s="7">
        <f t="shared" si="21"/>
        <v>0.2643989440419432</v>
      </c>
      <c r="N122" s="6">
        <v>353.6880650389082</v>
      </c>
      <c r="O122" s="6">
        <v>372</v>
      </c>
      <c r="P122" s="7">
        <f t="shared" si="22"/>
        <v>18.311934961091822</v>
      </c>
      <c r="Q122" s="6">
        <v>230.73836095141473</v>
      </c>
      <c r="R122" s="6">
        <v>208</v>
      </c>
      <c r="S122" s="7">
        <f t="shared" si="23"/>
        <v>-22.738360951414734</v>
      </c>
      <c r="T122" s="6">
        <v>58.41525759376047</v>
      </c>
      <c r="U122" s="6">
        <v>58</v>
      </c>
      <c r="V122" s="7">
        <f t="shared" si="24"/>
        <v>-0.41525759376047233</v>
      </c>
      <c r="W122" s="6">
        <v>8</v>
      </c>
      <c r="X122" s="6">
        <v>8</v>
      </c>
      <c r="Y122" s="41">
        <f t="shared" si="25"/>
        <v>2075.1042816939835</v>
      </c>
      <c r="Z122" s="41">
        <f t="shared" si="26"/>
        <v>2017</v>
      </c>
      <c r="AA122" s="7">
        <f t="shared" si="27"/>
        <v>-58.10428169398347</v>
      </c>
      <c r="AB122" s="40">
        <f t="shared" si="28"/>
        <v>0.028000656259333057</v>
      </c>
      <c r="AC122" s="42">
        <f t="shared" si="29"/>
      </c>
      <c r="AD122" s="42"/>
      <c r="AE122" s="41">
        <f t="shared" si="30"/>
        <v>1818.773843344037</v>
      </c>
      <c r="AF122" s="10">
        <f t="shared" si="31"/>
        <v>1824</v>
      </c>
      <c r="AG122" s="7">
        <f t="shared" si="32"/>
        <v>5.2261566559629955</v>
      </c>
      <c r="AH122" s="40">
        <f t="shared" si="33"/>
        <v>0.0028734505255222226</v>
      </c>
      <c r="AI122" s="46">
        <f t="shared" si="34"/>
      </c>
    </row>
    <row r="123" spans="1:35" ht="15">
      <c r="A123" s="2" t="s">
        <v>118</v>
      </c>
      <c r="B123" s="6">
        <v>161.07920325401955</v>
      </c>
      <c r="C123" s="6">
        <v>120</v>
      </c>
      <c r="D123" s="7">
        <f t="shared" si="18"/>
        <v>-41.079203254019546</v>
      </c>
      <c r="E123" s="6">
        <v>441.85899907754555</v>
      </c>
      <c r="F123" s="6">
        <v>441</v>
      </c>
      <c r="G123" s="7">
        <f t="shared" si="19"/>
        <v>-0.8589990775455476</v>
      </c>
      <c r="H123" s="6">
        <v>596.1731251204935</v>
      </c>
      <c r="I123" s="6">
        <v>622</v>
      </c>
      <c r="J123" s="7">
        <f t="shared" si="20"/>
        <v>25.826874879506477</v>
      </c>
      <c r="K123" s="6">
        <v>512.0599968440671</v>
      </c>
      <c r="L123" s="6">
        <v>513</v>
      </c>
      <c r="M123" s="7">
        <f t="shared" si="21"/>
        <v>0.9400031559329136</v>
      </c>
      <c r="N123" s="6">
        <v>430.7007888780252</v>
      </c>
      <c r="O123" s="6">
        <v>452</v>
      </c>
      <c r="P123" s="7">
        <f t="shared" si="22"/>
        <v>21.299211121974793</v>
      </c>
      <c r="Q123" s="6">
        <v>184.1469611439175</v>
      </c>
      <c r="R123" s="6">
        <v>166</v>
      </c>
      <c r="S123" s="7">
        <f t="shared" si="23"/>
        <v>-18.14696114391751</v>
      </c>
      <c r="T123" s="6">
        <v>51.3651402979618</v>
      </c>
      <c r="U123" s="6">
        <v>51</v>
      </c>
      <c r="V123" s="7">
        <f t="shared" si="24"/>
        <v>-0.36514029796180125</v>
      </c>
      <c r="W123" s="6">
        <v>14</v>
      </c>
      <c r="X123" s="6">
        <v>14</v>
      </c>
      <c r="Y123" s="41">
        <f t="shared" si="25"/>
        <v>2391.38421461603</v>
      </c>
      <c r="Z123" s="41">
        <f t="shared" si="26"/>
        <v>2379</v>
      </c>
      <c r="AA123" s="7">
        <f t="shared" si="27"/>
        <v>-12.384214616030022</v>
      </c>
      <c r="AB123" s="40">
        <f t="shared" si="28"/>
        <v>0.005178680422969372</v>
      </c>
      <c r="AC123" s="42">
        <f t="shared" si="29"/>
      </c>
      <c r="AD123" s="42"/>
      <c r="AE123" s="41">
        <f t="shared" si="30"/>
        <v>2216.3050113620106</v>
      </c>
      <c r="AF123" s="10">
        <f t="shared" si="31"/>
        <v>2245</v>
      </c>
      <c r="AG123" s="7">
        <f t="shared" si="32"/>
        <v>28.694988637989354</v>
      </c>
      <c r="AH123" s="40">
        <f t="shared" si="33"/>
        <v>0.012947220031034944</v>
      </c>
      <c r="AI123" s="46">
        <f t="shared" si="34"/>
      </c>
    </row>
    <row r="124" spans="1:35" ht="15">
      <c r="A124" s="2" t="s">
        <v>119</v>
      </c>
      <c r="B124" s="6">
        <v>413.4366216853167</v>
      </c>
      <c r="C124" s="6">
        <v>308</v>
      </c>
      <c r="D124" s="7">
        <f t="shared" si="18"/>
        <v>-105.43662168531671</v>
      </c>
      <c r="E124" s="6">
        <v>800.5563271268909</v>
      </c>
      <c r="F124" s="6">
        <v>801</v>
      </c>
      <c r="G124" s="7">
        <f t="shared" si="19"/>
        <v>0.44367287310910797</v>
      </c>
      <c r="H124" s="6">
        <v>878.0593310198574</v>
      </c>
      <c r="I124" s="6">
        <v>920</v>
      </c>
      <c r="J124" s="7">
        <f t="shared" si="20"/>
        <v>41.94066898014262</v>
      </c>
      <c r="K124" s="6">
        <v>885.6446248917814</v>
      </c>
      <c r="L124" s="6">
        <v>888</v>
      </c>
      <c r="M124" s="7">
        <f t="shared" si="21"/>
        <v>2.3553751082185954</v>
      </c>
      <c r="N124" s="6">
        <v>722.5885199719629</v>
      </c>
      <c r="O124" s="6">
        <v>764</v>
      </c>
      <c r="P124" s="7">
        <f t="shared" si="22"/>
        <v>41.41148002803709</v>
      </c>
      <c r="Q124" s="6">
        <v>317.26524630819523</v>
      </c>
      <c r="R124" s="6">
        <v>282</v>
      </c>
      <c r="S124" s="7">
        <f t="shared" si="23"/>
        <v>-35.26524630819523</v>
      </c>
      <c r="T124" s="6">
        <v>132.94506900648935</v>
      </c>
      <c r="U124" s="6">
        <v>133</v>
      </c>
      <c r="V124" s="7">
        <f t="shared" si="24"/>
        <v>0.054930993510652115</v>
      </c>
      <c r="W124" s="6">
        <v>23</v>
      </c>
      <c r="X124" s="6">
        <v>23</v>
      </c>
      <c r="Y124" s="41">
        <f t="shared" si="25"/>
        <v>4173.495740010494</v>
      </c>
      <c r="Z124" s="41">
        <f t="shared" si="26"/>
        <v>4119</v>
      </c>
      <c r="AA124" s="7">
        <f t="shared" si="27"/>
        <v>-54.495740010494046</v>
      </c>
      <c r="AB124" s="40">
        <f t="shared" si="28"/>
        <v>0.013057576527047568</v>
      </c>
      <c r="AC124" s="42">
        <f t="shared" si="29"/>
      </c>
      <c r="AD124" s="42"/>
      <c r="AE124" s="41">
        <f t="shared" si="30"/>
        <v>3737.059118325177</v>
      </c>
      <c r="AF124" s="10">
        <f t="shared" si="31"/>
        <v>3788</v>
      </c>
      <c r="AG124" s="7">
        <f t="shared" si="32"/>
        <v>50.940881674822776</v>
      </c>
      <c r="AH124" s="40">
        <f t="shared" si="33"/>
        <v>0.013631275305500852</v>
      </c>
      <c r="AI124" s="46">
        <f t="shared" si="34"/>
      </c>
    </row>
    <row r="125" spans="1:35" ht="15">
      <c r="A125" s="2" t="s">
        <v>120</v>
      </c>
      <c r="B125" s="6">
        <v>311.41979295777105</v>
      </c>
      <c r="C125" s="6">
        <v>232</v>
      </c>
      <c r="D125" s="7">
        <f t="shared" si="18"/>
        <v>-79.41979295777105</v>
      </c>
      <c r="E125" s="6">
        <v>560.0888446357096</v>
      </c>
      <c r="F125" s="6">
        <v>559</v>
      </c>
      <c r="G125" s="7">
        <f t="shared" si="19"/>
        <v>-1.08884463570962</v>
      </c>
      <c r="H125" s="6">
        <v>686.085104588394</v>
      </c>
      <c r="I125" s="6">
        <v>719</v>
      </c>
      <c r="J125" s="7">
        <f t="shared" si="20"/>
        <v>32.91489541160604</v>
      </c>
      <c r="K125" s="6">
        <v>669.463653461504</v>
      </c>
      <c r="L125" s="6">
        <v>667</v>
      </c>
      <c r="M125" s="7">
        <f t="shared" si="21"/>
        <v>-2.463653461504009</v>
      </c>
      <c r="N125" s="6">
        <v>521.0243538745207</v>
      </c>
      <c r="O125" s="6">
        <v>548</v>
      </c>
      <c r="P125" s="7">
        <f t="shared" si="22"/>
        <v>26.97564612547933</v>
      </c>
      <c r="Q125" s="6">
        <v>220.7544895640939</v>
      </c>
      <c r="R125" s="6">
        <v>199</v>
      </c>
      <c r="S125" s="7">
        <f t="shared" si="23"/>
        <v>-21.754489564093888</v>
      </c>
      <c r="T125" s="6">
        <v>73.52265179904336</v>
      </c>
      <c r="U125" s="6">
        <v>73</v>
      </c>
      <c r="V125" s="7">
        <f t="shared" si="24"/>
        <v>-0.5226517990433592</v>
      </c>
      <c r="W125" s="6">
        <v>17</v>
      </c>
      <c r="X125" s="6">
        <v>17</v>
      </c>
      <c r="Y125" s="41">
        <f t="shared" si="25"/>
        <v>3059.358890881037</v>
      </c>
      <c r="Z125" s="41">
        <f t="shared" si="26"/>
        <v>3014</v>
      </c>
      <c r="AA125" s="7">
        <f t="shared" si="27"/>
        <v>-45.35889088103704</v>
      </c>
      <c r="AB125" s="40">
        <f t="shared" si="28"/>
        <v>0.014826273248371507</v>
      </c>
      <c r="AC125" s="42">
        <f t="shared" si="29"/>
      </c>
      <c r="AD125" s="42"/>
      <c r="AE125" s="41">
        <f t="shared" si="30"/>
        <v>2730.9390979232653</v>
      </c>
      <c r="AF125" s="10">
        <f t="shared" si="31"/>
        <v>2765</v>
      </c>
      <c r="AG125" s="7">
        <f t="shared" si="32"/>
        <v>34.06090207673469</v>
      </c>
      <c r="AH125" s="40">
        <f t="shared" si="33"/>
        <v>0.012472230560775305</v>
      </c>
      <c r="AI125" s="46">
        <f t="shared" si="34"/>
      </c>
    </row>
    <row r="126" spans="1:35" ht="15">
      <c r="A126" s="2" t="s">
        <v>121</v>
      </c>
      <c r="B126" s="6">
        <v>269.80766545048266</v>
      </c>
      <c r="C126" s="6">
        <v>201</v>
      </c>
      <c r="D126" s="7">
        <f t="shared" si="18"/>
        <v>-68.80766545048266</v>
      </c>
      <c r="E126" s="6">
        <v>437.8512077026926</v>
      </c>
      <c r="F126" s="6">
        <v>439</v>
      </c>
      <c r="G126" s="7">
        <f t="shared" si="19"/>
        <v>1.1487922973074092</v>
      </c>
      <c r="H126" s="6">
        <v>562.9623939656834</v>
      </c>
      <c r="I126" s="6">
        <v>579</v>
      </c>
      <c r="J126" s="7">
        <f t="shared" si="20"/>
        <v>16.037606034316582</v>
      </c>
      <c r="K126" s="6">
        <v>567.8486346325258</v>
      </c>
      <c r="L126" s="6">
        <v>564</v>
      </c>
      <c r="M126" s="7">
        <f t="shared" si="21"/>
        <v>-3.8486346325257728</v>
      </c>
      <c r="N126" s="6">
        <v>407.8822040368054</v>
      </c>
      <c r="O126" s="6">
        <v>431</v>
      </c>
      <c r="P126" s="7">
        <f t="shared" si="22"/>
        <v>23.117795963194624</v>
      </c>
      <c r="Q126" s="6">
        <v>203.00538487552353</v>
      </c>
      <c r="R126" s="6">
        <v>181</v>
      </c>
      <c r="S126" s="7">
        <f t="shared" si="23"/>
        <v>-22.005384875523532</v>
      </c>
      <c r="T126" s="6">
        <v>78.55844986747098</v>
      </c>
      <c r="U126" s="6">
        <v>80</v>
      </c>
      <c r="V126" s="7">
        <f t="shared" si="24"/>
        <v>1.4415501325290165</v>
      </c>
      <c r="W126" s="6">
        <v>14</v>
      </c>
      <c r="X126" s="6">
        <v>14</v>
      </c>
      <c r="Y126" s="41">
        <f t="shared" si="25"/>
        <v>2541.9159405311843</v>
      </c>
      <c r="Z126" s="41">
        <f t="shared" si="26"/>
        <v>2489</v>
      </c>
      <c r="AA126" s="7">
        <f t="shared" si="27"/>
        <v>-52.91594053118433</v>
      </c>
      <c r="AB126" s="40">
        <f t="shared" si="28"/>
        <v>0.020817344778178024</v>
      </c>
      <c r="AC126" s="42">
        <f t="shared" si="29"/>
      </c>
      <c r="AD126" s="42"/>
      <c r="AE126" s="41">
        <f t="shared" si="30"/>
        <v>2258.1082750807022</v>
      </c>
      <c r="AF126" s="10">
        <f t="shared" si="31"/>
        <v>2274</v>
      </c>
      <c r="AG126" s="7">
        <f t="shared" si="32"/>
        <v>15.891724919297758</v>
      </c>
      <c r="AH126" s="40">
        <f t="shared" si="33"/>
        <v>0.007037627510899497</v>
      </c>
      <c r="AI126" s="46">
        <f t="shared" si="34"/>
      </c>
    </row>
    <row r="127" spans="1:35" ht="15">
      <c r="A127" s="2" t="s">
        <v>122</v>
      </c>
      <c r="B127" s="6">
        <v>283.2309323883176</v>
      </c>
      <c r="C127" s="6">
        <v>211</v>
      </c>
      <c r="D127" s="7">
        <f t="shared" si="18"/>
        <v>-72.23093238831763</v>
      </c>
      <c r="E127" s="6">
        <v>248.4830652408873</v>
      </c>
      <c r="F127" s="6">
        <v>248</v>
      </c>
      <c r="G127" s="7">
        <f t="shared" si="19"/>
        <v>-0.4830652408872993</v>
      </c>
      <c r="H127" s="6">
        <v>192.78424426450744</v>
      </c>
      <c r="I127" s="6">
        <v>196</v>
      </c>
      <c r="J127" s="7">
        <f t="shared" si="20"/>
        <v>3.2157557354925643</v>
      </c>
      <c r="K127" s="6">
        <v>368.60349967374475</v>
      </c>
      <c r="L127" s="6">
        <v>373</v>
      </c>
      <c r="M127" s="7">
        <f t="shared" si="21"/>
        <v>4.39650032625525</v>
      </c>
      <c r="N127" s="6">
        <v>212.02268414966807</v>
      </c>
      <c r="O127" s="6">
        <v>220</v>
      </c>
      <c r="P127" s="7">
        <f t="shared" si="22"/>
        <v>7.977315850331934</v>
      </c>
      <c r="Q127" s="6">
        <v>137.5555613364203</v>
      </c>
      <c r="R127" s="6">
        <v>124</v>
      </c>
      <c r="S127" s="7">
        <f t="shared" si="23"/>
        <v>-13.555561336420311</v>
      </c>
      <c r="T127" s="6">
        <v>45.32218261584865</v>
      </c>
      <c r="U127" s="6">
        <v>46</v>
      </c>
      <c r="V127" s="7">
        <f t="shared" si="24"/>
        <v>0.6778173841513535</v>
      </c>
      <c r="W127" s="6">
        <v>9</v>
      </c>
      <c r="X127" s="6">
        <v>9</v>
      </c>
      <c r="Y127" s="41">
        <f t="shared" si="25"/>
        <v>1497.002169669394</v>
      </c>
      <c r="Z127" s="41">
        <f t="shared" si="26"/>
        <v>1427</v>
      </c>
      <c r="AA127" s="7">
        <f t="shared" si="27"/>
        <v>-70.0021696693941</v>
      </c>
      <c r="AB127" s="40">
        <f t="shared" si="28"/>
        <v>0.04676156861205736</v>
      </c>
      <c r="AC127" s="42">
        <f t="shared" si="29"/>
      </c>
      <c r="AD127" s="42"/>
      <c r="AE127" s="41">
        <f t="shared" si="30"/>
        <v>1204.7712372810765</v>
      </c>
      <c r="AF127" s="10">
        <f t="shared" si="31"/>
        <v>1207</v>
      </c>
      <c r="AG127" s="7">
        <f t="shared" si="32"/>
        <v>2.2287627189234627</v>
      </c>
      <c r="AH127" s="40">
        <f t="shared" si="33"/>
        <v>0.0018499468197409215</v>
      </c>
      <c r="AI127" s="46">
        <f t="shared" si="34"/>
      </c>
    </row>
    <row r="128" spans="1:35" ht="15">
      <c r="A128" s="2" t="s">
        <v>123</v>
      </c>
      <c r="B128" s="6">
        <v>351.68959377127595</v>
      </c>
      <c r="C128" s="6">
        <v>262</v>
      </c>
      <c r="D128" s="7">
        <f t="shared" si="18"/>
        <v>-89.68959377127595</v>
      </c>
      <c r="E128" s="6">
        <v>571.1102709165555</v>
      </c>
      <c r="F128" s="6">
        <v>570</v>
      </c>
      <c r="G128" s="7">
        <f t="shared" si="19"/>
        <v>-1.1102709165554643</v>
      </c>
      <c r="H128" s="6">
        <v>648.0142664353191</v>
      </c>
      <c r="I128" s="6">
        <v>635</v>
      </c>
      <c r="J128" s="7">
        <f t="shared" si="20"/>
        <v>-13.014266435319087</v>
      </c>
      <c r="K128" s="6">
        <v>719.2749372011994</v>
      </c>
      <c r="L128" s="6">
        <v>722</v>
      </c>
      <c r="M128" s="7">
        <f t="shared" si="21"/>
        <v>2.72506279880065</v>
      </c>
      <c r="N128" s="6">
        <v>444.96240440378773</v>
      </c>
      <c r="O128" s="6">
        <v>468</v>
      </c>
      <c r="P128" s="7">
        <f t="shared" si="22"/>
        <v>23.03759559621227</v>
      </c>
      <c r="Q128" s="6">
        <v>229.62904190837907</v>
      </c>
      <c r="R128" s="6">
        <v>207</v>
      </c>
      <c r="S128" s="7">
        <f t="shared" si="23"/>
        <v>-22.629041908379065</v>
      </c>
      <c r="T128" s="6">
        <v>79.5656094811565</v>
      </c>
      <c r="U128" s="6">
        <v>79</v>
      </c>
      <c r="V128" s="7">
        <f t="shared" si="24"/>
        <v>-0.5656094811564998</v>
      </c>
      <c r="W128" s="6">
        <v>8</v>
      </c>
      <c r="X128" s="6">
        <v>8</v>
      </c>
      <c r="Y128" s="41">
        <f t="shared" si="25"/>
        <v>3052.2461241176734</v>
      </c>
      <c r="Z128" s="41">
        <f t="shared" si="26"/>
        <v>2951</v>
      </c>
      <c r="AA128" s="7">
        <f t="shared" si="27"/>
        <v>-101.24612411767339</v>
      </c>
      <c r="AB128" s="40">
        <f t="shared" si="28"/>
        <v>0.03317102225723722</v>
      </c>
      <c r="AC128" s="42">
        <f t="shared" si="29"/>
      </c>
      <c r="AD128" s="42"/>
      <c r="AE128" s="41">
        <f t="shared" si="30"/>
        <v>2692.5565303463973</v>
      </c>
      <c r="AF128" s="10">
        <f t="shared" si="31"/>
        <v>2681</v>
      </c>
      <c r="AG128" s="7">
        <f t="shared" si="32"/>
        <v>-11.556530346397267</v>
      </c>
      <c r="AH128" s="40">
        <f t="shared" si="33"/>
        <v>0.004292028864073847</v>
      </c>
      <c r="AI128" s="46">
        <f t="shared" si="34"/>
      </c>
    </row>
    <row r="129" spans="1:35" ht="15">
      <c r="A129" s="2" t="s">
        <v>124</v>
      </c>
      <c r="B129" s="6">
        <v>95.30519525862822</v>
      </c>
      <c r="C129" s="6">
        <v>71</v>
      </c>
      <c r="D129" s="7">
        <f t="shared" si="18"/>
        <v>-24.305195258628217</v>
      </c>
      <c r="E129" s="6">
        <v>346.6739539247863</v>
      </c>
      <c r="F129" s="6">
        <v>346</v>
      </c>
      <c r="G129" s="7">
        <f t="shared" si="19"/>
        <v>-0.6739539247863036</v>
      </c>
      <c r="H129" s="6">
        <v>347.4976503759398</v>
      </c>
      <c r="I129" s="6">
        <v>366</v>
      </c>
      <c r="J129" s="7">
        <f t="shared" si="20"/>
        <v>18.502349624060173</v>
      </c>
      <c r="K129" s="6">
        <v>206.2187146823383</v>
      </c>
      <c r="L129" s="6">
        <v>207</v>
      </c>
      <c r="M129" s="7">
        <f t="shared" si="21"/>
        <v>0.7812853176617125</v>
      </c>
      <c r="N129" s="6">
        <v>213.92423288643639</v>
      </c>
      <c r="O129" s="6">
        <v>225</v>
      </c>
      <c r="P129" s="7">
        <f t="shared" si="22"/>
        <v>11.075767113563614</v>
      </c>
      <c r="Q129" s="6">
        <v>118.6971376048143</v>
      </c>
      <c r="R129" s="6">
        <v>107</v>
      </c>
      <c r="S129" s="7">
        <f t="shared" si="23"/>
        <v>-11.697137604814301</v>
      </c>
      <c r="T129" s="6">
        <v>44.31502300216312</v>
      </c>
      <c r="U129" s="6">
        <v>45</v>
      </c>
      <c r="V129" s="7">
        <f t="shared" si="24"/>
        <v>0.6849769978368769</v>
      </c>
      <c r="W129" s="6">
        <v>6</v>
      </c>
      <c r="X129" s="6">
        <v>6</v>
      </c>
      <c r="Y129" s="41">
        <f t="shared" si="25"/>
        <v>1378.6319077351063</v>
      </c>
      <c r="Z129" s="41">
        <f t="shared" si="26"/>
        <v>1373</v>
      </c>
      <c r="AA129" s="7">
        <f t="shared" si="27"/>
        <v>-5.631907735106324</v>
      </c>
      <c r="AB129" s="40">
        <f t="shared" si="28"/>
        <v>0.004085142454274642</v>
      </c>
      <c r="AC129" s="42">
        <f t="shared" si="29"/>
      </c>
      <c r="AD129" s="42"/>
      <c r="AE129" s="41">
        <f t="shared" si="30"/>
        <v>1277.3267124764782</v>
      </c>
      <c r="AF129" s="10">
        <f t="shared" si="31"/>
        <v>1296</v>
      </c>
      <c r="AG129" s="7">
        <f t="shared" si="32"/>
        <v>18.67328752352182</v>
      </c>
      <c r="AH129" s="40">
        <f t="shared" si="33"/>
        <v>0.014619037824174282</v>
      </c>
      <c r="AI129" s="46">
        <f t="shared" si="34"/>
      </c>
    </row>
    <row r="130" spans="1:35" ht="15">
      <c r="A130" s="2" t="s">
        <v>125</v>
      </c>
      <c r="B130" s="6">
        <v>174.50247019185446</v>
      </c>
      <c r="C130" s="6">
        <v>130</v>
      </c>
      <c r="D130" s="7">
        <f t="shared" si="18"/>
        <v>-44.50247019185446</v>
      </c>
      <c r="E130" s="6">
        <v>585.1375407285411</v>
      </c>
      <c r="F130" s="6">
        <v>587</v>
      </c>
      <c r="G130" s="7">
        <f t="shared" si="19"/>
        <v>1.8624592714588744</v>
      </c>
      <c r="H130" s="6">
        <v>497.3509494891074</v>
      </c>
      <c r="I130" s="6">
        <v>526</v>
      </c>
      <c r="J130" s="7">
        <f t="shared" si="20"/>
        <v>28.649050510892607</v>
      </c>
      <c r="K130" s="6">
        <v>273.9620605683238</v>
      </c>
      <c r="L130" s="6">
        <v>277</v>
      </c>
      <c r="M130" s="7">
        <f t="shared" si="21"/>
        <v>3.037939431676193</v>
      </c>
      <c r="N130" s="6">
        <v>283.3307617784802</v>
      </c>
      <c r="O130" s="6">
        <v>296</v>
      </c>
      <c r="P130" s="7">
        <f t="shared" si="22"/>
        <v>12.669238221519777</v>
      </c>
      <c r="Q130" s="6">
        <v>179.70968497177495</v>
      </c>
      <c r="R130" s="6">
        <v>162</v>
      </c>
      <c r="S130" s="7">
        <f t="shared" si="23"/>
        <v>-17.709684971774948</v>
      </c>
      <c r="T130" s="6">
        <v>59.422417207446</v>
      </c>
      <c r="U130" s="6">
        <v>59</v>
      </c>
      <c r="V130" s="7">
        <f t="shared" si="24"/>
        <v>-0.42241720744600286</v>
      </c>
      <c r="W130" s="6">
        <v>11</v>
      </c>
      <c r="X130" s="6">
        <v>11</v>
      </c>
      <c r="Y130" s="41">
        <f t="shared" si="25"/>
        <v>2064.415884935528</v>
      </c>
      <c r="Z130" s="41">
        <f t="shared" si="26"/>
        <v>2048</v>
      </c>
      <c r="AA130" s="7">
        <f t="shared" si="27"/>
        <v>-16.415884935528084</v>
      </c>
      <c r="AB130" s="40">
        <f t="shared" si="28"/>
        <v>0.007951830372609613</v>
      </c>
      <c r="AC130" s="42">
        <f t="shared" si="29"/>
      </c>
      <c r="AD130" s="42"/>
      <c r="AE130" s="41">
        <f t="shared" si="30"/>
        <v>1878.9134147436735</v>
      </c>
      <c r="AF130" s="10">
        <f t="shared" si="31"/>
        <v>1907</v>
      </c>
      <c r="AG130" s="7">
        <f t="shared" si="32"/>
        <v>28.086585256326543</v>
      </c>
      <c r="AH130" s="40">
        <f t="shared" si="33"/>
        <v>0.014948312698144312</v>
      </c>
      <c r="AI130" s="46">
        <f t="shared" si="34"/>
      </c>
    </row>
    <row r="131" spans="1:35" ht="15">
      <c r="A131" s="2" t="s">
        <v>126</v>
      </c>
      <c r="B131" s="6">
        <v>56.377721138906836</v>
      </c>
      <c r="C131" s="6">
        <v>42</v>
      </c>
      <c r="D131" s="7">
        <f t="shared" si="18"/>
        <v>-14.377721138906836</v>
      </c>
      <c r="E131" s="6">
        <v>247.48111739717407</v>
      </c>
      <c r="F131" s="6">
        <v>247</v>
      </c>
      <c r="G131" s="7">
        <f t="shared" si="19"/>
        <v>-0.4811173971740743</v>
      </c>
      <c r="H131" s="6">
        <v>223.56492192018507</v>
      </c>
      <c r="I131" s="6">
        <v>244</v>
      </c>
      <c r="J131" s="7">
        <f t="shared" si="20"/>
        <v>20.43507807981493</v>
      </c>
      <c r="K131" s="6">
        <v>163.38101066620038</v>
      </c>
      <c r="L131" s="6">
        <v>165</v>
      </c>
      <c r="M131" s="7">
        <f t="shared" si="21"/>
        <v>1.6189893337996182</v>
      </c>
      <c r="N131" s="6">
        <v>153.07467330985003</v>
      </c>
      <c r="O131" s="6">
        <v>160</v>
      </c>
      <c r="P131" s="7">
        <f t="shared" si="22"/>
        <v>6.925326690149973</v>
      </c>
      <c r="Q131" s="6">
        <v>105.38530908838653</v>
      </c>
      <c r="R131" s="6">
        <v>95</v>
      </c>
      <c r="S131" s="7">
        <f t="shared" si="23"/>
        <v>-10.385309088386535</v>
      </c>
      <c r="T131" s="6">
        <v>26.186149955823662</v>
      </c>
      <c r="U131" s="6">
        <v>26</v>
      </c>
      <c r="V131" s="7">
        <f t="shared" si="24"/>
        <v>-0.18614995582366234</v>
      </c>
      <c r="W131" s="6">
        <v>4</v>
      </c>
      <c r="X131" s="6">
        <v>4</v>
      </c>
      <c r="Y131" s="41">
        <f t="shared" si="25"/>
        <v>979.4509034765266</v>
      </c>
      <c r="Z131" s="41">
        <f t="shared" si="26"/>
        <v>983</v>
      </c>
      <c r="AA131" s="7">
        <f t="shared" si="27"/>
        <v>3.549096523473395</v>
      </c>
      <c r="AB131" s="40">
        <f t="shared" si="28"/>
        <v>0.0036235573532843774</v>
      </c>
      <c r="AC131" s="42">
        <f t="shared" si="29"/>
      </c>
      <c r="AD131" s="42"/>
      <c r="AE131" s="41">
        <f t="shared" si="30"/>
        <v>919.0731823376198</v>
      </c>
      <c r="AF131" s="10">
        <f t="shared" si="31"/>
        <v>937</v>
      </c>
      <c r="AG131" s="7">
        <f t="shared" si="32"/>
        <v>17.926817662380245</v>
      </c>
      <c r="AH131" s="40">
        <f t="shared" si="33"/>
        <v>0.01950532123762356</v>
      </c>
      <c r="AI131" s="46">
        <f t="shared" si="34"/>
      </c>
    </row>
    <row r="132" spans="1:35" ht="15">
      <c r="A132" s="2" t="s">
        <v>127</v>
      </c>
      <c r="B132" s="6">
        <v>256.3843985126477</v>
      </c>
      <c r="C132" s="6">
        <v>191</v>
      </c>
      <c r="D132" s="7">
        <f t="shared" si="18"/>
        <v>-65.38439851264769</v>
      </c>
      <c r="E132" s="6">
        <v>313.6096750822489</v>
      </c>
      <c r="F132" s="6">
        <v>313</v>
      </c>
      <c r="G132" s="7">
        <f t="shared" si="19"/>
        <v>-0.6096750822488843</v>
      </c>
      <c r="H132" s="6">
        <v>541.9019303065356</v>
      </c>
      <c r="I132" s="6">
        <v>568</v>
      </c>
      <c r="J132" s="7">
        <f t="shared" si="20"/>
        <v>26.098069693464367</v>
      </c>
      <c r="K132" s="6">
        <v>603.7127589251063</v>
      </c>
      <c r="L132" s="6">
        <v>607</v>
      </c>
      <c r="M132" s="7">
        <f t="shared" si="21"/>
        <v>3.2872410748937</v>
      </c>
      <c r="N132" s="6">
        <v>432.6023376147936</v>
      </c>
      <c r="O132" s="6">
        <v>458</v>
      </c>
      <c r="P132" s="7">
        <f t="shared" si="22"/>
        <v>25.397662385206388</v>
      </c>
      <c r="Q132" s="6">
        <v>267.3458893715911</v>
      </c>
      <c r="R132" s="6">
        <v>237</v>
      </c>
      <c r="S132" s="7">
        <f t="shared" si="23"/>
        <v>-30.345889371591113</v>
      </c>
      <c r="T132" s="6">
        <v>47.33650184321969</v>
      </c>
      <c r="U132" s="6">
        <v>47</v>
      </c>
      <c r="V132" s="7">
        <f t="shared" si="24"/>
        <v>-0.33650184321969334</v>
      </c>
      <c r="W132" s="6">
        <v>11</v>
      </c>
      <c r="X132" s="6">
        <v>11</v>
      </c>
      <c r="Y132" s="41">
        <f t="shared" si="25"/>
        <v>2473.893491656143</v>
      </c>
      <c r="Z132" s="41">
        <f t="shared" si="26"/>
        <v>2432</v>
      </c>
      <c r="AA132" s="7">
        <f t="shared" si="27"/>
        <v>-41.89349165614294</v>
      </c>
      <c r="AB132" s="40">
        <f t="shared" si="28"/>
        <v>0.016934234152537194</v>
      </c>
      <c r="AC132" s="42">
        <f t="shared" si="29"/>
      </c>
      <c r="AD132" s="42"/>
      <c r="AE132" s="41">
        <f t="shared" si="30"/>
        <v>2206.509093143495</v>
      </c>
      <c r="AF132" s="10">
        <f t="shared" si="31"/>
        <v>2230</v>
      </c>
      <c r="AG132" s="7">
        <f t="shared" si="32"/>
        <v>23.490906856504807</v>
      </c>
      <c r="AH132" s="40">
        <f t="shared" si="33"/>
        <v>0.010646186290145115</v>
      </c>
      <c r="AI132" s="46">
        <f t="shared" si="34"/>
      </c>
    </row>
    <row r="133" spans="1:35" ht="15">
      <c r="A133" s="2" t="s">
        <v>128</v>
      </c>
      <c r="B133" s="6">
        <v>375.85147425937885</v>
      </c>
      <c r="C133" s="6">
        <v>280</v>
      </c>
      <c r="D133" s="7">
        <f aca="true" t="shared" si="35" ref="D133:D196">C133-B133</f>
        <v>-95.85147425937885</v>
      </c>
      <c r="E133" s="6">
        <v>1129.1952198648387</v>
      </c>
      <c r="F133" s="6">
        <v>1127</v>
      </c>
      <c r="G133" s="7">
        <f aca="true" t="shared" si="36" ref="G133:G196">F133-E133</f>
        <v>-2.195219864838691</v>
      </c>
      <c r="H133" s="6">
        <v>676.3648905918643</v>
      </c>
      <c r="I133" s="6">
        <v>660</v>
      </c>
      <c r="J133" s="7">
        <f aca="true" t="shared" si="37" ref="J133:J196">I133-H133</f>
        <v>-16.36489059186431</v>
      </c>
      <c r="K133" s="6">
        <v>502.09774009612806</v>
      </c>
      <c r="L133" s="6">
        <v>502</v>
      </c>
      <c r="M133" s="7">
        <f aca="true" t="shared" si="38" ref="M133:M196">L133-K133</f>
        <v>-0.09774009612806367</v>
      </c>
      <c r="N133" s="6">
        <v>502.9596408752215</v>
      </c>
      <c r="O133" s="6">
        <v>529</v>
      </c>
      <c r="P133" s="7">
        <f aca="true" t="shared" si="39" ref="P133:P196">O133-N133</f>
        <v>26.04035912477849</v>
      </c>
      <c r="Q133" s="6">
        <v>311.718651093017</v>
      </c>
      <c r="R133" s="6">
        <v>281</v>
      </c>
      <c r="S133" s="7">
        <f aca="true" t="shared" si="40" ref="S133:S196">R133-Q133</f>
        <v>-30.718651093017</v>
      </c>
      <c r="T133" s="6">
        <v>116.83051518752094</v>
      </c>
      <c r="U133" s="6">
        <v>116</v>
      </c>
      <c r="V133" s="7">
        <f aca="true" t="shared" si="41" ref="V133:V196">U133-T133</f>
        <v>-0.8305151875209447</v>
      </c>
      <c r="W133" s="6">
        <v>8</v>
      </c>
      <c r="X133" s="6">
        <v>8</v>
      </c>
      <c r="Y133" s="41">
        <f aca="true" t="shared" si="42" ref="Y133:Y196">SUM(W133,T133,Q133,N133,K133,H133,E133,B133)</f>
        <v>3623.0181319679696</v>
      </c>
      <c r="Z133" s="41">
        <f aca="true" t="shared" si="43" ref="Z133:Z196">X133+U133+R133+O133+L133+I133+F133+C133</f>
        <v>3503</v>
      </c>
      <c r="AA133" s="7">
        <f aca="true" t="shared" si="44" ref="AA133:AA196">Z133-Y133</f>
        <v>-120.01813196796957</v>
      </c>
      <c r="AB133" s="40">
        <f aca="true" t="shared" si="45" ref="AB133:AB196">IF(Y133=0,0,ABS(AA133)/Y133)</f>
        <v>0.03312656122501311</v>
      </c>
      <c r="AC133" s="42">
        <f aca="true" t="shared" si="46" ref="AC133:AC196">IF(AB133&gt;$AC$1,"y","")</f>
      </c>
      <c r="AD133" s="42"/>
      <c r="AE133" s="41">
        <f aca="true" t="shared" si="47" ref="AE133:AE196">E133+H133+K133+N133+Q133+T133</f>
        <v>3239.1666577085907</v>
      </c>
      <c r="AF133" s="10">
        <f aca="true" t="shared" si="48" ref="AF133:AF196">F133+I133+L133+O133+R133+U133</f>
        <v>3215</v>
      </c>
      <c r="AG133" s="7">
        <f aca="true" t="shared" si="49" ref="AG133:AG196">AF133-AE133</f>
        <v>-24.16665770859072</v>
      </c>
      <c r="AH133" s="40">
        <f aca="true" t="shared" si="50" ref="AH133:AH196">IF(AE133=0,0,ABS(AG133)/AE133)</f>
        <v>0.007460763913174626</v>
      </c>
      <c r="AI133" s="46">
        <f aca="true" t="shared" si="51" ref="AI133:AI196">IF(AH133&gt;$AI$1,"y","")</f>
      </c>
    </row>
    <row r="134" spans="1:35" ht="15">
      <c r="A134" s="2" t="s">
        <v>129</v>
      </c>
      <c r="B134" s="6">
        <v>124.83638252186513</v>
      </c>
      <c r="C134" s="6">
        <v>93</v>
      </c>
      <c r="D134" s="7">
        <f t="shared" si="35"/>
        <v>-31.836382521865133</v>
      </c>
      <c r="E134" s="6">
        <v>364.7090151116249</v>
      </c>
      <c r="F134" s="6">
        <v>364</v>
      </c>
      <c r="G134" s="7">
        <f t="shared" si="36"/>
        <v>-0.7090151116249217</v>
      </c>
      <c r="H134" s="6">
        <v>411.48905918642765</v>
      </c>
      <c r="I134" s="6">
        <v>344</v>
      </c>
      <c r="J134" s="7">
        <f t="shared" si="37"/>
        <v>-67.48905918642765</v>
      </c>
      <c r="K134" s="6">
        <v>242.08283897491887</v>
      </c>
      <c r="L134" s="6">
        <v>243</v>
      </c>
      <c r="M134" s="7">
        <f t="shared" si="38"/>
        <v>0.9171610250811284</v>
      </c>
      <c r="N134" s="6">
        <v>329.9187058293041</v>
      </c>
      <c r="O134" s="6">
        <v>347</v>
      </c>
      <c r="P134" s="7">
        <f t="shared" si="39"/>
        <v>17.081294170695912</v>
      </c>
      <c r="Q134" s="6">
        <v>204.11470391855917</v>
      </c>
      <c r="R134" s="6">
        <v>184</v>
      </c>
      <c r="S134" s="7">
        <f t="shared" si="40"/>
        <v>-20.114703918559172</v>
      </c>
      <c r="T134" s="6">
        <v>53.37945952533285</v>
      </c>
      <c r="U134" s="6">
        <v>53</v>
      </c>
      <c r="V134" s="7">
        <f t="shared" si="41"/>
        <v>-0.3794595253328481</v>
      </c>
      <c r="W134" s="6">
        <v>21</v>
      </c>
      <c r="X134" s="6">
        <v>21</v>
      </c>
      <c r="Y134" s="41">
        <f t="shared" si="42"/>
        <v>1751.5301650680326</v>
      </c>
      <c r="Z134" s="41">
        <f t="shared" si="43"/>
        <v>1649</v>
      </c>
      <c r="AA134" s="7">
        <f t="shared" si="44"/>
        <v>-102.5301650680326</v>
      </c>
      <c r="AB134" s="40">
        <f t="shared" si="45"/>
        <v>0.058537481747595335</v>
      </c>
      <c r="AC134" s="42">
        <f t="shared" si="46"/>
      </c>
      <c r="AD134" s="42"/>
      <c r="AE134" s="41">
        <f t="shared" si="47"/>
        <v>1605.6937825461675</v>
      </c>
      <c r="AF134" s="10">
        <f t="shared" si="48"/>
        <v>1535</v>
      </c>
      <c r="AG134" s="7">
        <f t="shared" si="49"/>
        <v>-70.69378254616754</v>
      </c>
      <c r="AH134" s="40">
        <f t="shared" si="50"/>
        <v>0.04402693920510022</v>
      </c>
      <c r="AI134" s="46" t="str">
        <f t="shared" si="51"/>
        <v>y</v>
      </c>
    </row>
    <row r="135" spans="1:35" ht="15">
      <c r="A135" s="2" t="s">
        <v>130</v>
      </c>
      <c r="B135" s="6">
        <v>106.04380880889619</v>
      </c>
      <c r="C135" s="6">
        <v>79</v>
      </c>
      <c r="D135" s="7">
        <f t="shared" si="35"/>
        <v>-27.043808808896188</v>
      </c>
      <c r="E135" s="6">
        <v>276.53760486485845</v>
      </c>
      <c r="F135" s="6">
        <v>276</v>
      </c>
      <c r="G135" s="7">
        <f t="shared" si="36"/>
        <v>-0.5376048648584515</v>
      </c>
      <c r="H135" s="6">
        <v>163.62360227491806</v>
      </c>
      <c r="I135" s="6">
        <v>167</v>
      </c>
      <c r="J135" s="7">
        <f t="shared" si="37"/>
        <v>3.3763977250819437</v>
      </c>
      <c r="K135" s="6">
        <v>210.2036173815139</v>
      </c>
      <c r="L135" s="6">
        <v>211</v>
      </c>
      <c r="M135" s="7">
        <f t="shared" si="38"/>
        <v>0.796382618486092</v>
      </c>
      <c r="N135" s="6">
        <v>211.07190978128392</v>
      </c>
      <c r="O135" s="6">
        <v>222</v>
      </c>
      <c r="P135" s="7">
        <f t="shared" si="39"/>
        <v>10.928090218716079</v>
      </c>
      <c r="Q135" s="6">
        <v>85.41756631374487</v>
      </c>
      <c r="R135" s="6">
        <v>77</v>
      </c>
      <c r="S135" s="7">
        <f t="shared" si="40"/>
        <v>-8.41756631374487</v>
      </c>
      <c r="T135" s="6">
        <v>25.178990342138132</v>
      </c>
      <c r="U135" s="6">
        <v>25</v>
      </c>
      <c r="V135" s="7">
        <f t="shared" si="41"/>
        <v>-0.1789903421381318</v>
      </c>
      <c r="W135" s="6">
        <v>8</v>
      </c>
      <c r="X135" s="6">
        <v>8</v>
      </c>
      <c r="Y135" s="41">
        <f t="shared" si="42"/>
        <v>1086.0770997673535</v>
      </c>
      <c r="Z135" s="41">
        <f t="shared" si="43"/>
        <v>1065</v>
      </c>
      <c r="AA135" s="7">
        <f t="shared" si="44"/>
        <v>-21.077099767353502</v>
      </c>
      <c r="AB135" s="40">
        <f t="shared" si="45"/>
        <v>0.01940663307592839</v>
      </c>
      <c r="AC135" s="42">
        <f t="shared" si="46"/>
      </c>
      <c r="AD135" s="42"/>
      <c r="AE135" s="41">
        <f t="shared" si="47"/>
        <v>972.0332909584573</v>
      </c>
      <c r="AF135" s="10">
        <f t="shared" si="48"/>
        <v>978</v>
      </c>
      <c r="AG135" s="7">
        <f t="shared" si="49"/>
        <v>5.9667090415426856</v>
      </c>
      <c r="AH135" s="40">
        <f t="shared" si="50"/>
        <v>0.006138379309683222</v>
      </c>
      <c r="AI135" s="46">
        <f t="shared" si="51"/>
      </c>
    </row>
    <row r="136" spans="1:35" ht="15">
      <c r="A136" s="2" t="s">
        <v>131</v>
      </c>
      <c r="B136" s="6">
        <v>441.62548225477013</v>
      </c>
      <c r="C136" s="6">
        <v>329</v>
      </c>
      <c r="D136" s="7">
        <f t="shared" si="35"/>
        <v>-112.62548225477013</v>
      </c>
      <c r="E136" s="6">
        <v>665.2933682256015</v>
      </c>
      <c r="F136" s="6">
        <v>664</v>
      </c>
      <c r="G136" s="7">
        <f t="shared" si="36"/>
        <v>-1.2933682256015118</v>
      </c>
      <c r="H136" s="6">
        <v>698.2353720840563</v>
      </c>
      <c r="I136" s="6">
        <v>702</v>
      </c>
      <c r="J136" s="7">
        <f t="shared" si="37"/>
        <v>3.76462791594372</v>
      </c>
      <c r="K136" s="6">
        <v>743.184353396253</v>
      </c>
      <c r="L136" s="6">
        <v>748</v>
      </c>
      <c r="M136" s="7">
        <f t="shared" si="38"/>
        <v>4.815646603747041</v>
      </c>
      <c r="N136" s="6">
        <v>686.4590939733647</v>
      </c>
      <c r="O136" s="6">
        <v>722</v>
      </c>
      <c r="P136" s="7">
        <f t="shared" si="39"/>
        <v>35.5409060266353</v>
      </c>
      <c r="Q136" s="6">
        <v>323.9211605664091</v>
      </c>
      <c r="R136" s="6">
        <v>287</v>
      </c>
      <c r="S136" s="7">
        <f t="shared" si="40"/>
        <v>-36.92116056640913</v>
      </c>
      <c r="T136" s="6">
        <v>90.6443652316973</v>
      </c>
      <c r="U136" s="6">
        <v>91</v>
      </c>
      <c r="V136" s="7">
        <f t="shared" si="41"/>
        <v>0.355634768302707</v>
      </c>
      <c r="W136" s="6">
        <v>11</v>
      </c>
      <c r="X136" s="6">
        <v>11</v>
      </c>
      <c r="Y136" s="41">
        <f t="shared" si="42"/>
        <v>3660.3631957321527</v>
      </c>
      <c r="Z136" s="41">
        <f t="shared" si="43"/>
        <v>3554</v>
      </c>
      <c r="AA136" s="7">
        <f t="shared" si="44"/>
        <v>-106.36319573215269</v>
      </c>
      <c r="AB136" s="40">
        <f t="shared" si="45"/>
        <v>0.02905809889471302</v>
      </c>
      <c r="AC136" s="42">
        <f t="shared" si="46"/>
      </c>
      <c r="AD136" s="42"/>
      <c r="AE136" s="41">
        <f t="shared" si="47"/>
        <v>3207.7377134773815</v>
      </c>
      <c r="AF136" s="10">
        <f t="shared" si="48"/>
        <v>3214</v>
      </c>
      <c r="AG136" s="7">
        <f t="shared" si="49"/>
        <v>6.262286522618524</v>
      </c>
      <c r="AH136" s="40">
        <f t="shared" si="50"/>
        <v>0.0019522439432336964</v>
      </c>
      <c r="AI136" s="46">
        <f t="shared" si="51"/>
      </c>
    </row>
    <row r="137" spans="1:35" ht="15">
      <c r="A137" s="2" t="s">
        <v>132</v>
      </c>
      <c r="B137" s="6">
        <v>561.0925580015013</v>
      </c>
      <c r="C137" s="6">
        <v>418</v>
      </c>
      <c r="D137" s="7">
        <f t="shared" si="35"/>
        <v>-143.0925580015013</v>
      </c>
      <c r="E137" s="6">
        <v>564.0966360105627</v>
      </c>
      <c r="F137" s="6">
        <v>563</v>
      </c>
      <c r="G137" s="7">
        <f t="shared" si="36"/>
        <v>-1.0966360105627473</v>
      </c>
      <c r="H137" s="6">
        <v>508.69119915172547</v>
      </c>
      <c r="I137" s="6">
        <v>544</v>
      </c>
      <c r="J137" s="7">
        <f t="shared" si="37"/>
        <v>35.30880084827453</v>
      </c>
      <c r="K137" s="6">
        <v>460.256261754784</v>
      </c>
      <c r="L137" s="6">
        <v>458</v>
      </c>
      <c r="M137" s="7">
        <f t="shared" si="38"/>
        <v>-2.2562617547840205</v>
      </c>
      <c r="N137" s="6">
        <v>514.3689332958314</v>
      </c>
      <c r="O137" s="6">
        <v>543</v>
      </c>
      <c r="P137" s="7">
        <f t="shared" si="39"/>
        <v>28.631066704168575</v>
      </c>
      <c r="Q137" s="6">
        <v>244.0501894678425</v>
      </c>
      <c r="R137" s="6">
        <v>218</v>
      </c>
      <c r="S137" s="7">
        <f t="shared" si="40"/>
        <v>-26.0501894678425</v>
      </c>
      <c r="T137" s="6">
        <v>50.357980684276264</v>
      </c>
      <c r="U137" s="6">
        <v>50</v>
      </c>
      <c r="V137" s="7">
        <f t="shared" si="41"/>
        <v>-0.3579806842762636</v>
      </c>
      <c r="W137" s="6">
        <v>7</v>
      </c>
      <c r="X137" s="6">
        <v>7</v>
      </c>
      <c r="Y137" s="41">
        <f t="shared" si="42"/>
        <v>2909.913758366524</v>
      </c>
      <c r="Z137" s="41">
        <f t="shared" si="43"/>
        <v>2801</v>
      </c>
      <c r="AA137" s="7">
        <f t="shared" si="44"/>
        <v>-108.91375836652378</v>
      </c>
      <c r="AB137" s="40">
        <f t="shared" si="45"/>
        <v>0.037428517616158626</v>
      </c>
      <c r="AC137" s="42">
        <f t="shared" si="46"/>
      </c>
      <c r="AD137" s="42"/>
      <c r="AE137" s="41">
        <f t="shared" si="47"/>
        <v>2341.8212003650224</v>
      </c>
      <c r="AF137" s="10">
        <f t="shared" si="48"/>
        <v>2376</v>
      </c>
      <c r="AG137" s="7">
        <f t="shared" si="49"/>
        <v>34.17879963497762</v>
      </c>
      <c r="AH137" s="40">
        <f t="shared" si="50"/>
        <v>0.014594965503621767</v>
      </c>
      <c r="AI137" s="46">
        <f t="shared" si="51"/>
      </c>
    </row>
    <row r="138" spans="1:35" ht="15">
      <c r="A138" s="2" t="s">
        <v>133</v>
      </c>
      <c r="B138" s="6">
        <v>822.846263289283</v>
      </c>
      <c r="C138" s="6">
        <v>613</v>
      </c>
      <c r="D138" s="7">
        <f t="shared" si="35"/>
        <v>-209.846263289283</v>
      </c>
      <c r="E138" s="6">
        <v>816.5874926263031</v>
      </c>
      <c r="F138" s="6">
        <v>814</v>
      </c>
      <c r="G138" s="7">
        <f t="shared" si="36"/>
        <v>-2.58749262630306</v>
      </c>
      <c r="H138" s="6">
        <v>1054.6432186234817</v>
      </c>
      <c r="I138" s="6">
        <v>1093</v>
      </c>
      <c r="J138" s="7">
        <f t="shared" si="37"/>
        <v>38.356781376518256</v>
      </c>
      <c r="K138" s="6">
        <v>740.1956763718712</v>
      </c>
      <c r="L138" s="6">
        <v>738</v>
      </c>
      <c r="M138" s="7">
        <f t="shared" si="38"/>
        <v>-2.1956763718711727</v>
      </c>
      <c r="N138" s="6">
        <v>776.7826589698601</v>
      </c>
      <c r="O138" s="6">
        <v>819</v>
      </c>
      <c r="P138" s="7">
        <f t="shared" si="39"/>
        <v>42.21734103013989</v>
      </c>
      <c r="Q138" s="6">
        <v>451.4928505155086</v>
      </c>
      <c r="R138" s="6">
        <v>405</v>
      </c>
      <c r="S138" s="7">
        <f t="shared" si="40"/>
        <v>-46.49285051550862</v>
      </c>
      <c r="T138" s="6">
        <v>108.77323827803674</v>
      </c>
      <c r="U138" s="6">
        <v>112</v>
      </c>
      <c r="V138" s="7">
        <f t="shared" si="41"/>
        <v>3.226761721963257</v>
      </c>
      <c r="W138" s="6">
        <v>23</v>
      </c>
      <c r="X138" s="6">
        <v>23</v>
      </c>
      <c r="Y138" s="41">
        <f t="shared" si="42"/>
        <v>4794.321398674345</v>
      </c>
      <c r="Z138" s="41">
        <f t="shared" si="43"/>
        <v>4617</v>
      </c>
      <c r="AA138" s="7">
        <f t="shared" si="44"/>
        <v>-177.3213986743449</v>
      </c>
      <c r="AB138" s="40">
        <f t="shared" si="45"/>
        <v>0.036985713707757516</v>
      </c>
      <c r="AC138" s="42">
        <f t="shared" si="46"/>
      </c>
      <c r="AD138" s="42"/>
      <c r="AE138" s="41">
        <f t="shared" si="47"/>
        <v>3948.4751353850615</v>
      </c>
      <c r="AF138" s="10">
        <f t="shared" si="48"/>
        <v>3981</v>
      </c>
      <c r="AG138" s="7">
        <f t="shared" si="49"/>
        <v>32.52486461493845</v>
      </c>
      <c r="AH138" s="40">
        <f t="shared" si="50"/>
        <v>0.008237322890414144</v>
      </c>
      <c r="AI138" s="46">
        <f t="shared" si="51"/>
      </c>
    </row>
    <row r="139" spans="1:35" ht="15">
      <c r="A139" s="2" t="s">
        <v>134</v>
      </c>
      <c r="B139" s="6">
        <v>136.9173227659166</v>
      </c>
      <c r="C139" s="6">
        <v>102</v>
      </c>
      <c r="D139" s="7">
        <f t="shared" si="35"/>
        <v>-34.917322765916595</v>
      </c>
      <c r="E139" s="6">
        <v>268.5220221151524</v>
      </c>
      <c r="F139" s="6">
        <v>268</v>
      </c>
      <c r="G139" s="7">
        <f t="shared" si="36"/>
        <v>-0.5220221151524242</v>
      </c>
      <c r="H139" s="6">
        <v>326.437186716792</v>
      </c>
      <c r="I139" s="6">
        <v>278</v>
      </c>
      <c r="J139" s="7">
        <f t="shared" si="37"/>
        <v>-48.437186716791985</v>
      </c>
      <c r="K139" s="6">
        <v>226.1432281782164</v>
      </c>
      <c r="L139" s="6">
        <v>228</v>
      </c>
      <c r="M139" s="7">
        <f t="shared" si="38"/>
        <v>1.8567718217836102</v>
      </c>
      <c r="N139" s="6">
        <v>251.95520762180283</v>
      </c>
      <c r="O139" s="6">
        <v>265</v>
      </c>
      <c r="P139" s="7">
        <f t="shared" si="39"/>
        <v>13.044792378197172</v>
      </c>
      <c r="Q139" s="6">
        <v>132.00896612124208</v>
      </c>
      <c r="R139" s="6">
        <v>118</v>
      </c>
      <c r="S139" s="7">
        <f t="shared" si="40"/>
        <v>-14.008966121242082</v>
      </c>
      <c r="T139" s="6">
        <v>30.214788410565763</v>
      </c>
      <c r="U139" s="6">
        <v>30</v>
      </c>
      <c r="V139" s="7">
        <f t="shared" si="41"/>
        <v>-0.21478841056576314</v>
      </c>
      <c r="W139" s="6">
        <v>6</v>
      </c>
      <c r="X139" s="6">
        <v>6</v>
      </c>
      <c r="Y139" s="41">
        <f t="shared" si="42"/>
        <v>1378.1987219296882</v>
      </c>
      <c r="Z139" s="41">
        <f t="shared" si="43"/>
        <v>1295</v>
      </c>
      <c r="AA139" s="7">
        <f t="shared" si="44"/>
        <v>-83.19872192968819</v>
      </c>
      <c r="AB139" s="40">
        <f t="shared" si="45"/>
        <v>0.06036772535472773</v>
      </c>
      <c r="AC139" s="42" t="str">
        <f t="shared" si="46"/>
        <v>y</v>
      </c>
      <c r="AD139" s="42"/>
      <c r="AE139" s="41">
        <f t="shared" si="47"/>
        <v>1235.2813991637713</v>
      </c>
      <c r="AF139" s="10">
        <f t="shared" si="48"/>
        <v>1187</v>
      </c>
      <c r="AG139" s="7">
        <f t="shared" si="49"/>
        <v>-48.28139916377131</v>
      </c>
      <c r="AH139" s="40">
        <f t="shared" si="50"/>
        <v>0.03908534459958322</v>
      </c>
      <c r="AI139" s="46" t="str">
        <f t="shared" si="51"/>
        <v>y</v>
      </c>
    </row>
    <row r="140" spans="1:35" ht="15">
      <c r="A140" s="2" t="s">
        <v>135</v>
      </c>
      <c r="B140" s="6">
        <v>99.3321753399787</v>
      </c>
      <c r="C140" s="6">
        <v>74</v>
      </c>
      <c r="D140" s="7">
        <f t="shared" si="35"/>
        <v>-25.332175339978704</v>
      </c>
      <c r="E140" s="6">
        <v>112.21815849588458</v>
      </c>
      <c r="F140" s="6">
        <v>112</v>
      </c>
      <c r="G140" s="7">
        <f t="shared" si="36"/>
        <v>-0.21815849588458036</v>
      </c>
      <c r="H140" s="6">
        <v>130.41287112010798</v>
      </c>
      <c r="I140" s="6">
        <v>129</v>
      </c>
      <c r="J140" s="7">
        <f t="shared" si="37"/>
        <v>-1.4128711201079796</v>
      </c>
      <c r="K140" s="6">
        <v>158.39988229223087</v>
      </c>
      <c r="L140" s="6">
        <v>159</v>
      </c>
      <c r="M140" s="7">
        <f t="shared" si="38"/>
        <v>0.6001177077691295</v>
      </c>
      <c r="N140" s="6">
        <v>184.4502274665274</v>
      </c>
      <c r="O140" s="6">
        <v>194</v>
      </c>
      <c r="P140" s="7">
        <f t="shared" si="39"/>
        <v>9.549772533472606</v>
      </c>
      <c r="Q140" s="6">
        <v>72.1057377973171</v>
      </c>
      <c r="R140" s="6">
        <v>65</v>
      </c>
      <c r="S140" s="7">
        <f t="shared" si="40"/>
        <v>-7.105737797317104</v>
      </c>
      <c r="T140" s="6">
        <v>20.143192273710508</v>
      </c>
      <c r="U140" s="6">
        <v>20</v>
      </c>
      <c r="V140" s="7">
        <f t="shared" si="41"/>
        <v>-0.14319227371050758</v>
      </c>
      <c r="W140" s="6">
        <v>11</v>
      </c>
      <c r="X140" s="6">
        <v>11</v>
      </c>
      <c r="Y140" s="41">
        <f t="shared" si="42"/>
        <v>788.0622447857572</v>
      </c>
      <c r="Z140" s="41">
        <f t="shared" si="43"/>
        <v>764</v>
      </c>
      <c r="AA140" s="7">
        <f t="shared" si="44"/>
        <v>-24.06224478575723</v>
      </c>
      <c r="AB140" s="40">
        <f t="shared" si="45"/>
        <v>0.030533431775175066</v>
      </c>
      <c r="AC140" s="42">
        <f t="shared" si="46"/>
      </c>
      <c r="AD140" s="42"/>
      <c r="AE140" s="41">
        <f t="shared" si="47"/>
        <v>677.7300694457784</v>
      </c>
      <c r="AF140" s="10">
        <f t="shared" si="48"/>
        <v>679</v>
      </c>
      <c r="AG140" s="7">
        <f t="shared" si="49"/>
        <v>1.2699305542215598</v>
      </c>
      <c r="AH140" s="40">
        <f t="shared" si="50"/>
        <v>0.001873799926363102</v>
      </c>
      <c r="AI140" s="46">
        <f t="shared" si="51"/>
      </c>
    </row>
    <row r="141" spans="1:35" ht="15">
      <c r="A141" s="2" t="s">
        <v>136</v>
      </c>
      <c r="B141" s="6">
        <v>534.2460241258315</v>
      </c>
      <c r="C141" s="6">
        <v>398</v>
      </c>
      <c r="D141" s="7">
        <f t="shared" si="35"/>
        <v>-136.24602412583147</v>
      </c>
      <c r="E141" s="6">
        <v>841.6361887191343</v>
      </c>
      <c r="F141" s="6">
        <v>840</v>
      </c>
      <c r="G141" s="7">
        <f t="shared" si="36"/>
        <v>-1.6361887191343385</v>
      </c>
      <c r="H141" s="6">
        <v>966.3512748216696</v>
      </c>
      <c r="I141" s="6">
        <v>946</v>
      </c>
      <c r="J141" s="7">
        <f t="shared" si="37"/>
        <v>-20.351274821669563</v>
      </c>
      <c r="K141" s="6">
        <v>595.7429535267551</v>
      </c>
      <c r="L141" s="6">
        <v>601</v>
      </c>
      <c r="M141" s="7">
        <f t="shared" si="38"/>
        <v>5.257046473244941</v>
      </c>
      <c r="N141" s="6">
        <v>395.52213724781126</v>
      </c>
      <c r="O141" s="6">
        <v>409</v>
      </c>
      <c r="P141" s="7">
        <f t="shared" si="39"/>
        <v>13.477862752188742</v>
      </c>
      <c r="Q141" s="6">
        <v>367.1846032447994</v>
      </c>
      <c r="R141" s="6">
        <v>330</v>
      </c>
      <c r="S141" s="7">
        <f t="shared" si="40"/>
        <v>-37.184603244799405</v>
      </c>
      <c r="T141" s="6">
        <v>97.69448252749596</v>
      </c>
      <c r="U141" s="6">
        <v>97</v>
      </c>
      <c r="V141" s="7">
        <f t="shared" si="41"/>
        <v>-0.6944825274959641</v>
      </c>
      <c r="W141" s="6">
        <v>7</v>
      </c>
      <c r="X141" s="6">
        <v>7</v>
      </c>
      <c r="Y141" s="41">
        <f t="shared" si="42"/>
        <v>3805.3776642134967</v>
      </c>
      <c r="Z141" s="41">
        <f t="shared" si="43"/>
        <v>3628</v>
      </c>
      <c r="AA141" s="7">
        <f t="shared" si="44"/>
        <v>-177.3776642134967</v>
      </c>
      <c r="AB141" s="40">
        <f t="shared" si="45"/>
        <v>0.04661236803946961</v>
      </c>
      <c r="AC141" s="42">
        <f t="shared" si="46"/>
      </c>
      <c r="AD141" s="42"/>
      <c r="AE141" s="41">
        <f t="shared" si="47"/>
        <v>3264.1316400876653</v>
      </c>
      <c r="AF141" s="10">
        <f t="shared" si="48"/>
        <v>3223</v>
      </c>
      <c r="AG141" s="7">
        <f t="shared" si="49"/>
        <v>-41.131640087665346</v>
      </c>
      <c r="AH141" s="40">
        <f t="shared" si="50"/>
        <v>0.01260109720530777</v>
      </c>
      <c r="AI141" s="46">
        <f t="shared" si="51"/>
      </c>
    </row>
    <row r="142" spans="1:35" ht="15">
      <c r="A142" s="2" t="s">
        <v>137</v>
      </c>
      <c r="B142" s="6">
        <v>208.06063753644187</v>
      </c>
      <c r="C142" s="6">
        <v>155</v>
      </c>
      <c r="D142" s="7">
        <f t="shared" si="35"/>
        <v>-53.060637536441874</v>
      </c>
      <c r="E142" s="6">
        <v>708.3771255052715</v>
      </c>
      <c r="F142" s="6">
        <v>707</v>
      </c>
      <c r="G142" s="7">
        <f t="shared" si="36"/>
        <v>-1.377125505271465</v>
      </c>
      <c r="H142" s="6">
        <v>637.4840346057451</v>
      </c>
      <c r="I142" s="6">
        <v>638</v>
      </c>
      <c r="J142" s="7">
        <f t="shared" si="37"/>
        <v>0.515965394254863</v>
      </c>
      <c r="K142" s="6">
        <v>572.8297630064952</v>
      </c>
      <c r="L142" s="6">
        <v>580</v>
      </c>
      <c r="M142" s="7">
        <f t="shared" si="38"/>
        <v>7.170236993504773</v>
      </c>
      <c r="N142" s="6">
        <v>560.0061029782712</v>
      </c>
      <c r="O142" s="6">
        <v>590</v>
      </c>
      <c r="P142" s="7">
        <f t="shared" si="39"/>
        <v>29.9938970217288</v>
      </c>
      <c r="Q142" s="6">
        <v>356.09141281444295</v>
      </c>
      <c r="R142" s="6">
        <v>314</v>
      </c>
      <c r="S142" s="7">
        <f t="shared" si="40"/>
        <v>-42.09141281444295</v>
      </c>
      <c r="T142" s="6">
        <v>65.46537488955914</v>
      </c>
      <c r="U142" s="6">
        <v>65</v>
      </c>
      <c r="V142" s="7">
        <f t="shared" si="41"/>
        <v>-0.4653748895591434</v>
      </c>
      <c r="W142" s="6">
        <v>16</v>
      </c>
      <c r="X142" s="6">
        <v>16</v>
      </c>
      <c r="Y142" s="41">
        <f t="shared" si="42"/>
        <v>3124.314451336227</v>
      </c>
      <c r="Z142" s="41">
        <f t="shared" si="43"/>
        <v>3065</v>
      </c>
      <c r="AA142" s="7">
        <f t="shared" si="44"/>
        <v>-59.314451336227194</v>
      </c>
      <c r="AB142" s="40">
        <f t="shared" si="45"/>
        <v>0.01898478922659632</v>
      </c>
      <c r="AC142" s="42">
        <f t="shared" si="46"/>
      </c>
      <c r="AD142" s="42"/>
      <c r="AE142" s="41">
        <f t="shared" si="47"/>
        <v>2900.2538137997853</v>
      </c>
      <c r="AF142" s="10">
        <f t="shared" si="48"/>
        <v>2894</v>
      </c>
      <c r="AG142" s="7">
        <f t="shared" si="49"/>
        <v>-6.253813799785348</v>
      </c>
      <c r="AH142" s="40">
        <f t="shared" si="50"/>
        <v>0.002156298793584509</v>
      </c>
      <c r="AI142" s="46">
        <f t="shared" si="51"/>
      </c>
    </row>
    <row r="143" spans="1:35" ht="15">
      <c r="A143" s="2" t="s">
        <v>138</v>
      </c>
      <c r="B143" s="6">
        <v>241.61880488102926</v>
      </c>
      <c r="C143" s="6">
        <v>180</v>
      </c>
      <c r="D143" s="7">
        <f t="shared" si="35"/>
        <v>-61.61880488102926</v>
      </c>
      <c r="E143" s="6">
        <v>872.6965718742454</v>
      </c>
      <c r="F143" s="6">
        <v>871</v>
      </c>
      <c r="G143" s="7">
        <f t="shared" si="36"/>
        <v>-1.6965718742453646</v>
      </c>
      <c r="H143" s="6">
        <v>672.3148014266435</v>
      </c>
      <c r="I143" s="6">
        <v>660</v>
      </c>
      <c r="J143" s="7">
        <f t="shared" si="37"/>
        <v>-12.314801426643498</v>
      </c>
      <c r="K143" s="6">
        <v>593.7505021771673</v>
      </c>
      <c r="L143" s="6">
        <v>591</v>
      </c>
      <c r="M143" s="7">
        <f t="shared" si="38"/>
        <v>-2.7505021771672773</v>
      </c>
      <c r="N143" s="6">
        <v>572.3661697672653</v>
      </c>
      <c r="O143" s="6">
        <v>602</v>
      </c>
      <c r="P143" s="7">
        <f t="shared" si="39"/>
        <v>29.63383023273468</v>
      </c>
      <c r="Q143" s="6">
        <v>429.30646965479565</v>
      </c>
      <c r="R143" s="6">
        <v>387</v>
      </c>
      <c r="S143" s="7">
        <f t="shared" si="40"/>
        <v>-42.30646965479565</v>
      </c>
      <c r="T143" s="6">
        <v>86.61572677695519</v>
      </c>
      <c r="U143" s="6">
        <v>87</v>
      </c>
      <c r="V143" s="7">
        <f t="shared" si="41"/>
        <v>0.3842732230448149</v>
      </c>
      <c r="W143" s="6">
        <v>16</v>
      </c>
      <c r="X143" s="6">
        <v>16</v>
      </c>
      <c r="Y143" s="41">
        <f t="shared" si="42"/>
        <v>3484.6690465581014</v>
      </c>
      <c r="Z143" s="41">
        <f t="shared" si="43"/>
        <v>3394</v>
      </c>
      <c r="AA143" s="7">
        <f t="shared" si="44"/>
        <v>-90.6690465581014</v>
      </c>
      <c r="AB143" s="40">
        <f t="shared" si="45"/>
        <v>0.02601941399504139</v>
      </c>
      <c r="AC143" s="42">
        <f t="shared" si="46"/>
      </c>
      <c r="AD143" s="42"/>
      <c r="AE143" s="41">
        <f t="shared" si="47"/>
        <v>3227.0502416770723</v>
      </c>
      <c r="AF143" s="10">
        <f t="shared" si="48"/>
        <v>3198</v>
      </c>
      <c r="AG143" s="7">
        <f t="shared" si="49"/>
        <v>-29.050241677072336</v>
      </c>
      <c r="AH143" s="40">
        <f t="shared" si="50"/>
        <v>0.009002103934389058</v>
      </c>
      <c r="AI143" s="46">
        <f t="shared" si="51"/>
      </c>
    </row>
    <row r="144" spans="1:35" ht="15">
      <c r="A144" s="2" t="s">
        <v>139</v>
      </c>
      <c r="B144" s="6">
        <v>240.27647818724577</v>
      </c>
      <c r="C144" s="6">
        <v>179</v>
      </c>
      <c r="D144" s="7">
        <f t="shared" si="35"/>
        <v>-61.27647818724577</v>
      </c>
      <c r="E144" s="6">
        <v>886.7238416862309</v>
      </c>
      <c r="F144" s="6">
        <v>885</v>
      </c>
      <c r="G144" s="7">
        <f t="shared" si="36"/>
        <v>-1.7238416862309123</v>
      </c>
      <c r="H144" s="6">
        <v>831.0782967032967</v>
      </c>
      <c r="I144" s="6">
        <v>797</v>
      </c>
      <c r="J144" s="7">
        <f t="shared" si="37"/>
        <v>-34.0782967032967</v>
      </c>
      <c r="K144" s="6">
        <v>698.3541980305273</v>
      </c>
      <c r="L144" s="6">
        <v>701</v>
      </c>
      <c r="M144" s="7">
        <f t="shared" si="38"/>
        <v>2.6458019694727</v>
      </c>
      <c r="N144" s="6">
        <v>679.8036733946757</v>
      </c>
      <c r="O144" s="6">
        <v>714</v>
      </c>
      <c r="P144" s="7">
        <f t="shared" si="39"/>
        <v>34.196326605324316</v>
      </c>
      <c r="Q144" s="6">
        <v>440.3996600851521</v>
      </c>
      <c r="R144" s="6">
        <v>396</v>
      </c>
      <c r="S144" s="7">
        <f t="shared" si="40"/>
        <v>-44.39966008515211</v>
      </c>
      <c r="T144" s="6">
        <v>89.63720561801176</v>
      </c>
      <c r="U144" s="6">
        <v>90</v>
      </c>
      <c r="V144" s="7">
        <f t="shared" si="41"/>
        <v>0.36279438198823755</v>
      </c>
      <c r="W144" s="6">
        <v>14</v>
      </c>
      <c r="X144" s="6">
        <v>14</v>
      </c>
      <c r="Y144" s="41">
        <f t="shared" si="42"/>
        <v>3880.27335370514</v>
      </c>
      <c r="Z144" s="41">
        <f t="shared" si="43"/>
        <v>3776</v>
      </c>
      <c r="AA144" s="7">
        <f t="shared" si="44"/>
        <v>-104.27335370513993</v>
      </c>
      <c r="AB144" s="40">
        <f t="shared" si="45"/>
        <v>0.02687268246335606</v>
      </c>
      <c r="AC144" s="42">
        <f t="shared" si="46"/>
      </c>
      <c r="AD144" s="42"/>
      <c r="AE144" s="41">
        <f t="shared" si="47"/>
        <v>3625.996875517894</v>
      </c>
      <c r="AF144" s="10">
        <f t="shared" si="48"/>
        <v>3583</v>
      </c>
      <c r="AG144" s="7">
        <f t="shared" si="49"/>
        <v>-42.99687551789384</v>
      </c>
      <c r="AH144" s="40">
        <f t="shared" si="50"/>
        <v>0.011857946102546677</v>
      </c>
      <c r="AI144" s="46">
        <f t="shared" si="51"/>
      </c>
    </row>
    <row r="145" spans="1:35" ht="15">
      <c r="A145" s="2" t="s">
        <v>140</v>
      </c>
      <c r="B145" s="6">
        <v>214.77227100535936</v>
      </c>
      <c r="C145" s="6">
        <v>160</v>
      </c>
      <c r="D145" s="7">
        <f t="shared" si="35"/>
        <v>-54.77227100535936</v>
      </c>
      <c r="E145" s="6">
        <v>370.72070217390444</v>
      </c>
      <c r="F145" s="6">
        <v>370</v>
      </c>
      <c r="G145" s="7">
        <f t="shared" si="36"/>
        <v>-0.7207021739044421</v>
      </c>
      <c r="H145" s="6">
        <v>375.0382566994409</v>
      </c>
      <c r="I145" s="6">
        <v>414</v>
      </c>
      <c r="J145" s="7">
        <f t="shared" si="37"/>
        <v>38.96174330055908</v>
      </c>
      <c r="K145" s="6">
        <v>453.28268203122667</v>
      </c>
      <c r="L145" s="6">
        <v>450</v>
      </c>
      <c r="M145" s="7">
        <f t="shared" si="38"/>
        <v>-3.2826820312266705</v>
      </c>
      <c r="N145" s="6">
        <v>521.9751282429048</v>
      </c>
      <c r="O145" s="6">
        <v>547</v>
      </c>
      <c r="P145" s="7">
        <f t="shared" si="39"/>
        <v>25.024871757095184</v>
      </c>
      <c r="Q145" s="6">
        <v>241.83155138177122</v>
      </c>
      <c r="R145" s="6">
        <v>218</v>
      </c>
      <c r="S145" s="7">
        <f t="shared" si="40"/>
        <v>-23.83155138177122</v>
      </c>
      <c r="T145" s="6">
        <v>60.429576821131526</v>
      </c>
      <c r="U145" s="6">
        <v>60</v>
      </c>
      <c r="V145" s="7">
        <f t="shared" si="41"/>
        <v>-0.4295768211315263</v>
      </c>
      <c r="W145" s="6">
        <v>16</v>
      </c>
      <c r="X145" s="6">
        <v>16</v>
      </c>
      <c r="Y145" s="41">
        <f t="shared" si="42"/>
        <v>2254.050168355739</v>
      </c>
      <c r="Z145" s="41">
        <f t="shared" si="43"/>
        <v>2235</v>
      </c>
      <c r="AA145" s="7">
        <f t="shared" si="44"/>
        <v>-19.05016835573906</v>
      </c>
      <c r="AB145" s="40">
        <f t="shared" si="45"/>
        <v>0.008451528108460681</v>
      </c>
      <c r="AC145" s="42">
        <f t="shared" si="46"/>
      </c>
      <c r="AD145" s="42"/>
      <c r="AE145" s="41">
        <f t="shared" si="47"/>
        <v>2023.2778973503796</v>
      </c>
      <c r="AF145" s="10">
        <f t="shared" si="48"/>
        <v>2059</v>
      </c>
      <c r="AG145" s="7">
        <f t="shared" si="49"/>
        <v>35.72210264962041</v>
      </c>
      <c r="AH145" s="40">
        <f t="shared" si="50"/>
        <v>0.017655559177709074</v>
      </c>
      <c r="AI145" s="46">
        <f t="shared" si="51"/>
      </c>
    </row>
    <row r="146" spans="1:35" ht="15">
      <c r="A146" s="2" t="s">
        <v>141</v>
      </c>
      <c r="B146" s="6">
        <v>375.85147425937885</v>
      </c>
      <c r="C146" s="6">
        <v>280</v>
      </c>
      <c r="D146" s="7">
        <f t="shared" si="35"/>
        <v>-95.85147425937885</v>
      </c>
      <c r="E146" s="6">
        <v>511.99534813747346</v>
      </c>
      <c r="F146" s="6">
        <v>511</v>
      </c>
      <c r="G146" s="7">
        <f t="shared" si="36"/>
        <v>-0.9953481374734565</v>
      </c>
      <c r="H146" s="6">
        <v>677.9849262579526</v>
      </c>
      <c r="I146" s="6">
        <v>671</v>
      </c>
      <c r="J146" s="7">
        <f t="shared" si="37"/>
        <v>-6.984926257952566</v>
      </c>
      <c r="K146" s="6">
        <v>601.7203075755185</v>
      </c>
      <c r="L146" s="6">
        <v>603</v>
      </c>
      <c r="M146" s="7">
        <f t="shared" si="38"/>
        <v>1.2796924244814818</v>
      </c>
      <c r="N146" s="6">
        <v>410.73452714195787</v>
      </c>
      <c r="O146" s="6">
        <v>428</v>
      </c>
      <c r="P146" s="7">
        <f t="shared" si="39"/>
        <v>17.26547285804213</v>
      </c>
      <c r="Q146" s="6">
        <v>234.06631808052168</v>
      </c>
      <c r="R146" s="6">
        <v>211</v>
      </c>
      <c r="S146" s="7">
        <f t="shared" si="40"/>
        <v>-23.066318080521683</v>
      </c>
      <c r="T146" s="6">
        <v>60.429576821131526</v>
      </c>
      <c r="U146" s="6">
        <v>62</v>
      </c>
      <c r="V146" s="7">
        <f t="shared" si="41"/>
        <v>1.5704231788684737</v>
      </c>
      <c r="W146" s="6">
        <v>53</v>
      </c>
      <c r="X146" s="6">
        <v>53</v>
      </c>
      <c r="Y146" s="41">
        <f t="shared" si="42"/>
        <v>2925.7824782739344</v>
      </c>
      <c r="Z146" s="41">
        <f t="shared" si="43"/>
        <v>2819</v>
      </c>
      <c r="AA146" s="7">
        <f t="shared" si="44"/>
        <v>-106.78247827393443</v>
      </c>
      <c r="AB146" s="40">
        <f t="shared" si="45"/>
        <v>0.036497066705017234</v>
      </c>
      <c r="AC146" s="42">
        <f t="shared" si="46"/>
      </c>
      <c r="AD146" s="42"/>
      <c r="AE146" s="41">
        <f t="shared" si="47"/>
        <v>2496.9310040145556</v>
      </c>
      <c r="AF146" s="10">
        <f t="shared" si="48"/>
        <v>2486</v>
      </c>
      <c r="AG146" s="7">
        <f t="shared" si="49"/>
        <v>-10.931004014555583</v>
      </c>
      <c r="AH146" s="40">
        <f t="shared" si="50"/>
        <v>0.0043777757563107506</v>
      </c>
      <c r="AI146" s="46">
        <f t="shared" si="51"/>
      </c>
    </row>
    <row r="147" spans="1:35" ht="15">
      <c r="A147" s="2" t="s">
        <v>142</v>
      </c>
      <c r="B147" s="6">
        <v>353.03192046505944</v>
      </c>
      <c r="C147" s="6">
        <v>263</v>
      </c>
      <c r="D147" s="7">
        <f t="shared" si="35"/>
        <v>-90.03192046505944</v>
      </c>
      <c r="E147" s="6">
        <v>504.9817132314806</v>
      </c>
      <c r="F147" s="6">
        <v>504</v>
      </c>
      <c r="G147" s="7">
        <f t="shared" si="36"/>
        <v>-0.9817132314806258</v>
      </c>
      <c r="H147" s="6">
        <v>651.2543377674956</v>
      </c>
      <c r="I147" s="6">
        <v>653</v>
      </c>
      <c r="J147" s="7">
        <f t="shared" si="37"/>
        <v>1.745662232504401</v>
      </c>
      <c r="K147" s="6">
        <v>558.8826035593806</v>
      </c>
      <c r="L147" s="6">
        <v>562</v>
      </c>
      <c r="M147" s="7">
        <f t="shared" si="38"/>
        <v>3.117396440619359</v>
      </c>
      <c r="N147" s="6">
        <v>381.26052172204885</v>
      </c>
      <c r="O147" s="6">
        <v>400</v>
      </c>
      <c r="P147" s="7">
        <f t="shared" si="39"/>
        <v>18.73947827795115</v>
      </c>
      <c r="Q147" s="6">
        <v>227.41040382230776</v>
      </c>
      <c r="R147" s="6">
        <v>205</v>
      </c>
      <c r="S147" s="7">
        <f t="shared" si="40"/>
        <v>-22.410403822307757</v>
      </c>
      <c r="T147" s="6">
        <v>61.43673643481705</v>
      </c>
      <c r="U147" s="6">
        <v>62</v>
      </c>
      <c r="V147" s="7">
        <f t="shared" si="41"/>
        <v>0.5632635651829503</v>
      </c>
      <c r="W147" s="6">
        <v>37</v>
      </c>
      <c r="X147" s="6">
        <v>37</v>
      </c>
      <c r="Y147" s="41">
        <f t="shared" si="42"/>
        <v>2775.2582370025902</v>
      </c>
      <c r="Z147" s="41">
        <f t="shared" si="43"/>
        <v>2686</v>
      </c>
      <c r="AA147" s="7">
        <f t="shared" si="44"/>
        <v>-89.25823700259025</v>
      </c>
      <c r="AB147" s="40">
        <f t="shared" si="45"/>
        <v>0.03216213749499339</v>
      </c>
      <c r="AC147" s="42">
        <f t="shared" si="46"/>
      </c>
      <c r="AD147" s="42"/>
      <c r="AE147" s="41">
        <f t="shared" si="47"/>
        <v>2385.2263165375307</v>
      </c>
      <c r="AF147" s="10">
        <f t="shared" si="48"/>
        <v>2386</v>
      </c>
      <c r="AG147" s="7">
        <f t="shared" si="49"/>
        <v>0.7736834624693074</v>
      </c>
      <c r="AH147" s="40">
        <f t="shared" si="50"/>
        <v>0.0003243648022433404</v>
      </c>
      <c r="AI147" s="46">
        <f t="shared" si="51"/>
      </c>
    </row>
    <row r="148" spans="1:35" ht="15">
      <c r="A148" s="2" t="s">
        <v>143</v>
      </c>
      <c r="B148" s="6">
        <v>171.8178168042875</v>
      </c>
      <c r="C148" s="6">
        <v>128</v>
      </c>
      <c r="D148" s="7">
        <f t="shared" si="35"/>
        <v>-43.8178168042875</v>
      </c>
      <c r="E148" s="6">
        <v>110.21426280845807</v>
      </c>
      <c r="F148" s="6">
        <v>111</v>
      </c>
      <c r="G148" s="7">
        <f t="shared" si="36"/>
        <v>0.7857371915419264</v>
      </c>
      <c r="H148" s="6">
        <v>191.16420859841912</v>
      </c>
      <c r="I148" s="6">
        <v>169</v>
      </c>
      <c r="J148" s="7">
        <f t="shared" si="37"/>
        <v>-22.164208598419123</v>
      </c>
      <c r="K148" s="6">
        <v>224.15077682862858</v>
      </c>
      <c r="L148" s="6">
        <v>224</v>
      </c>
      <c r="M148" s="7">
        <f t="shared" si="38"/>
        <v>-0.15077682862857955</v>
      </c>
      <c r="N148" s="6">
        <v>112.19137546933109</v>
      </c>
      <c r="O148" s="6">
        <v>118</v>
      </c>
      <c r="P148" s="7">
        <f t="shared" si="39"/>
        <v>5.808624530668908</v>
      </c>
      <c r="Q148" s="6">
        <v>54.35663310874674</v>
      </c>
      <c r="R148" s="6">
        <v>49</v>
      </c>
      <c r="S148" s="7">
        <f t="shared" si="40"/>
        <v>-5.356633108746742</v>
      </c>
      <c r="T148" s="6">
        <v>15.107394205282882</v>
      </c>
      <c r="U148" s="6">
        <v>15</v>
      </c>
      <c r="V148" s="7">
        <f t="shared" si="41"/>
        <v>-0.10739420528288157</v>
      </c>
      <c r="W148" s="6">
        <v>7</v>
      </c>
      <c r="X148" s="6">
        <v>7</v>
      </c>
      <c r="Y148" s="41">
        <f t="shared" si="42"/>
        <v>886.002467823154</v>
      </c>
      <c r="Z148" s="41">
        <f t="shared" si="43"/>
        <v>821</v>
      </c>
      <c r="AA148" s="7">
        <f t="shared" si="44"/>
        <v>-65.002467823154</v>
      </c>
      <c r="AB148" s="40">
        <f t="shared" si="45"/>
        <v>0.07336601215441366</v>
      </c>
      <c r="AC148" s="42" t="str">
        <f t="shared" si="46"/>
        <v>y</v>
      </c>
      <c r="AD148" s="42"/>
      <c r="AE148" s="41">
        <f t="shared" si="47"/>
        <v>707.1846510188665</v>
      </c>
      <c r="AF148" s="10">
        <f t="shared" si="48"/>
        <v>686</v>
      </c>
      <c r="AG148" s="7">
        <f t="shared" si="49"/>
        <v>-21.184651018866475</v>
      </c>
      <c r="AH148" s="40">
        <f t="shared" si="50"/>
        <v>0.02995632185786977</v>
      </c>
      <c r="AI148" s="46">
        <f t="shared" si="51"/>
      </c>
    </row>
    <row r="149" spans="1:35" ht="15">
      <c r="A149" s="2" t="s">
        <v>144</v>
      </c>
      <c r="B149" s="6">
        <v>72.48564146430878</v>
      </c>
      <c r="C149" s="6">
        <v>54</v>
      </c>
      <c r="D149" s="7">
        <f t="shared" si="35"/>
        <v>-18.485641464308785</v>
      </c>
      <c r="E149" s="6">
        <v>98.19088868389902</v>
      </c>
      <c r="F149" s="6">
        <v>98</v>
      </c>
      <c r="G149" s="7">
        <f t="shared" si="36"/>
        <v>-0.19088868389901847</v>
      </c>
      <c r="H149" s="6">
        <v>300.5166160593792</v>
      </c>
      <c r="I149" s="6">
        <v>348</v>
      </c>
      <c r="J149" s="7">
        <f t="shared" si="37"/>
        <v>47.4833839406208</v>
      </c>
      <c r="K149" s="6">
        <v>229.1319052025981</v>
      </c>
      <c r="L149" s="6">
        <v>227</v>
      </c>
      <c r="M149" s="7">
        <f t="shared" si="38"/>
        <v>-2.131905202598091</v>
      </c>
      <c r="N149" s="6">
        <v>97.92975994356865</v>
      </c>
      <c r="O149" s="6">
        <v>102</v>
      </c>
      <c r="P149" s="7">
        <f t="shared" si="39"/>
        <v>4.070240056431345</v>
      </c>
      <c r="Q149" s="6">
        <v>164.17921836927587</v>
      </c>
      <c r="R149" s="6">
        <v>148</v>
      </c>
      <c r="S149" s="7">
        <f t="shared" si="40"/>
        <v>-16.179218369275873</v>
      </c>
      <c r="T149" s="6">
        <v>23.164671114767085</v>
      </c>
      <c r="U149" s="6">
        <v>23</v>
      </c>
      <c r="V149" s="7">
        <f t="shared" si="41"/>
        <v>-0.16467111476708496</v>
      </c>
      <c r="W149" s="6">
        <v>4</v>
      </c>
      <c r="X149" s="6">
        <v>4</v>
      </c>
      <c r="Y149" s="41">
        <f t="shared" si="42"/>
        <v>989.5987008377967</v>
      </c>
      <c r="Z149" s="41">
        <f t="shared" si="43"/>
        <v>1004</v>
      </c>
      <c r="AA149" s="7">
        <f t="shared" si="44"/>
        <v>14.401299162203259</v>
      </c>
      <c r="AB149" s="40">
        <f t="shared" si="45"/>
        <v>0.01455266579272091</v>
      </c>
      <c r="AC149" s="42">
        <f t="shared" si="46"/>
      </c>
      <c r="AD149" s="42"/>
      <c r="AE149" s="41">
        <f t="shared" si="47"/>
        <v>913.1130593734879</v>
      </c>
      <c r="AF149" s="10">
        <f t="shared" si="48"/>
        <v>946</v>
      </c>
      <c r="AG149" s="7">
        <f t="shared" si="49"/>
        <v>32.886940626512114</v>
      </c>
      <c r="AH149" s="40">
        <f t="shared" si="50"/>
        <v>0.03601628548503813</v>
      </c>
      <c r="AI149" s="46" t="str">
        <f t="shared" si="51"/>
        <v>y</v>
      </c>
    </row>
    <row r="150" spans="1:35" ht="15">
      <c r="A150" s="2" t="s">
        <v>145</v>
      </c>
      <c r="B150" s="6">
        <v>165.10618333537002</v>
      </c>
      <c r="C150" s="6">
        <v>123</v>
      </c>
      <c r="D150" s="7">
        <f t="shared" si="35"/>
        <v>-42.10618333537002</v>
      </c>
      <c r="E150" s="6">
        <v>262.51033505287285</v>
      </c>
      <c r="F150" s="6">
        <v>262</v>
      </c>
      <c r="G150" s="7">
        <f t="shared" si="36"/>
        <v>-0.510335052872847</v>
      </c>
      <c r="H150" s="6">
        <v>481.15059282822443</v>
      </c>
      <c r="I150" s="6">
        <v>536</v>
      </c>
      <c r="J150" s="7">
        <f t="shared" si="37"/>
        <v>54.84940717177557</v>
      </c>
      <c r="K150" s="6">
        <v>431.3657171857608</v>
      </c>
      <c r="L150" s="6">
        <v>431</v>
      </c>
      <c r="M150" s="7">
        <f t="shared" si="38"/>
        <v>-0.3657171857607864</v>
      </c>
      <c r="N150" s="6">
        <v>168.2870632039966</v>
      </c>
      <c r="O150" s="6">
        <v>178</v>
      </c>
      <c r="P150" s="7">
        <f t="shared" si="39"/>
        <v>9.71293679600339</v>
      </c>
      <c r="Q150" s="6">
        <v>228.51972286534343</v>
      </c>
      <c r="R150" s="6">
        <v>204</v>
      </c>
      <c r="S150" s="7">
        <f t="shared" si="40"/>
        <v>-24.519722865343425</v>
      </c>
      <c r="T150" s="6">
        <v>44.31502300216312</v>
      </c>
      <c r="U150" s="6">
        <v>44</v>
      </c>
      <c r="V150" s="7">
        <f t="shared" si="41"/>
        <v>-0.31502300216312307</v>
      </c>
      <c r="W150" s="6">
        <v>10</v>
      </c>
      <c r="X150" s="6">
        <v>10</v>
      </c>
      <c r="Y150" s="41">
        <f t="shared" si="42"/>
        <v>1791.2546374737312</v>
      </c>
      <c r="Z150" s="41">
        <f t="shared" si="43"/>
        <v>1788</v>
      </c>
      <c r="AA150" s="7">
        <f t="shared" si="44"/>
        <v>-3.2546374737312362</v>
      </c>
      <c r="AB150" s="40">
        <f t="shared" si="45"/>
        <v>0.0018169596916278552</v>
      </c>
      <c r="AC150" s="42">
        <f t="shared" si="46"/>
      </c>
      <c r="AD150" s="42"/>
      <c r="AE150" s="41">
        <f t="shared" si="47"/>
        <v>1616.1484541383613</v>
      </c>
      <c r="AF150" s="10">
        <f t="shared" si="48"/>
        <v>1655</v>
      </c>
      <c r="AG150" s="7">
        <f t="shared" si="49"/>
        <v>38.85154586163867</v>
      </c>
      <c r="AH150" s="40">
        <f t="shared" si="50"/>
        <v>0.024039589780353508</v>
      </c>
      <c r="AI150" s="46">
        <f t="shared" si="51"/>
      </c>
    </row>
    <row r="151" spans="1:35" ht="15">
      <c r="A151" s="2" t="s">
        <v>146</v>
      </c>
      <c r="B151" s="6">
        <v>185.24108374212244</v>
      </c>
      <c r="C151" s="6">
        <v>138</v>
      </c>
      <c r="D151" s="7">
        <f t="shared" si="35"/>
        <v>-47.24108374212244</v>
      </c>
      <c r="E151" s="6">
        <v>261.5083872091596</v>
      </c>
      <c r="F151" s="6">
        <v>261</v>
      </c>
      <c r="G151" s="7">
        <f t="shared" si="36"/>
        <v>-0.5083872091595936</v>
      </c>
      <c r="H151" s="6">
        <v>626.1437849431271</v>
      </c>
      <c r="I151" s="6">
        <v>665</v>
      </c>
      <c r="J151" s="7">
        <f t="shared" si="37"/>
        <v>38.856215056872884</v>
      </c>
      <c r="K151" s="6">
        <v>327.75824700719465</v>
      </c>
      <c r="L151" s="6">
        <v>328</v>
      </c>
      <c r="M151" s="7">
        <f t="shared" si="38"/>
        <v>0.24175299280534546</v>
      </c>
      <c r="N151" s="6">
        <v>187.30255057167986</v>
      </c>
      <c r="O151" s="6">
        <v>199</v>
      </c>
      <c r="P151" s="7">
        <f t="shared" si="39"/>
        <v>11.697449428320141</v>
      </c>
      <c r="Q151" s="6">
        <v>193.02151348820271</v>
      </c>
      <c r="R151" s="6">
        <v>171</v>
      </c>
      <c r="S151" s="7">
        <f t="shared" si="40"/>
        <v>-22.021513488202714</v>
      </c>
      <c r="T151" s="6">
        <v>60.429576821131526</v>
      </c>
      <c r="U151" s="6">
        <v>60</v>
      </c>
      <c r="V151" s="7">
        <f t="shared" si="41"/>
        <v>-0.4295768211315263</v>
      </c>
      <c r="W151" s="6">
        <v>10</v>
      </c>
      <c r="X151" s="6">
        <v>10</v>
      </c>
      <c r="Y151" s="41">
        <f t="shared" si="42"/>
        <v>1851.4051437826179</v>
      </c>
      <c r="Z151" s="41">
        <f t="shared" si="43"/>
        <v>1832</v>
      </c>
      <c r="AA151" s="7">
        <f t="shared" si="44"/>
        <v>-19.40514378261787</v>
      </c>
      <c r="AB151" s="40">
        <f t="shared" si="45"/>
        <v>0.010481305967947725</v>
      </c>
      <c r="AC151" s="42">
        <f t="shared" si="46"/>
      </c>
      <c r="AD151" s="42"/>
      <c r="AE151" s="41">
        <f t="shared" si="47"/>
        <v>1656.1640600404958</v>
      </c>
      <c r="AF151" s="10">
        <f t="shared" si="48"/>
        <v>1684</v>
      </c>
      <c r="AG151" s="7">
        <f t="shared" si="49"/>
        <v>27.83593995950423</v>
      </c>
      <c r="AH151" s="40">
        <f t="shared" si="50"/>
        <v>0.016807477369617355</v>
      </c>
      <c r="AI151" s="46">
        <f t="shared" si="51"/>
      </c>
    </row>
    <row r="152" spans="1:35" ht="15">
      <c r="A152" s="2" t="s">
        <v>147</v>
      </c>
      <c r="B152" s="6">
        <v>306.0504861826371</v>
      </c>
      <c r="C152" s="6">
        <v>228</v>
      </c>
      <c r="D152" s="7">
        <f t="shared" si="35"/>
        <v>-78.05048618263709</v>
      </c>
      <c r="E152" s="6">
        <v>660.2836290070352</v>
      </c>
      <c r="F152" s="6">
        <v>659</v>
      </c>
      <c r="G152" s="7">
        <f t="shared" si="36"/>
        <v>-1.283629007035188</v>
      </c>
      <c r="H152" s="6">
        <v>886.969527183343</v>
      </c>
      <c r="I152" s="6">
        <v>941</v>
      </c>
      <c r="J152" s="7">
        <f t="shared" si="37"/>
        <v>54.03047281665704</v>
      </c>
      <c r="K152" s="6">
        <v>684.4070385834126</v>
      </c>
      <c r="L152" s="6">
        <v>687</v>
      </c>
      <c r="M152" s="7">
        <f t="shared" si="38"/>
        <v>2.5929614165874</v>
      </c>
      <c r="N152" s="6">
        <v>518.1720307693681</v>
      </c>
      <c r="O152" s="6">
        <v>553</v>
      </c>
      <c r="P152" s="7">
        <f t="shared" si="39"/>
        <v>34.82796923063188</v>
      </c>
      <c r="Q152" s="6">
        <v>644.5143640037114</v>
      </c>
      <c r="R152" s="6">
        <v>573</v>
      </c>
      <c r="S152" s="7">
        <f t="shared" si="40"/>
        <v>-71.51436400371142</v>
      </c>
      <c r="T152" s="6">
        <v>155.1025805075709</v>
      </c>
      <c r="U152" s="6">
        <v>157</v>
      </c>
      <c r="V152" s="7">
        <f t="shared" si="41"/>
        <v>1.8974194924290941</v>
      </c>
      <c r="W152" s="6">
        <v>23</v>
      </c>
      <c r="X152" s="6">
        <v>23</v>
      </c>
      <c r="Y152" s="41">
        <f t="shared" si="42"/>
        <v>3878.4996562370784</v>
      </c>
      <c r="Z152" s="41">
        <f t="shared" si="43"/>
        <v>3821</v>
      </c>
      <c r="AA152" s="7">
        <f t="shared" si="44"/>
        <v>-57.4996562370784</v>
      </c>
      <c r="AB152" s="40">
        <f t="shared" si="45"/>
        <v>0.014825231747697145</v>
      </c>
      <c r="AC152" s="42">
        <f t="shared" si="46"/>
      </c>
      <c r="AD152" s="42"/>
      <c r="AE152" s="41">
        <f t="shared" si="47"/>
        <v>3549.4491700544413</v>
      </c>
      <c r="AF152" s="10">
        <f t="shared" si="48"/>
        <v>3570</v>
      </c>
      <c r="AG152" s="7">
        <f t="shared" si="49"/>
        <v>20.55082994555869</v>
      </c>
      <c r="AH152" s="40">
        <f t="shared" si="50"/>
        <v>0.00578986455671472</v>
      </c>
      <c r="AI152" s="46">
        <f t="shared" si="51"/>
      </c>
    </row>
    <row r="153" spans="1:35" ht="15">
      <c r="A153" s="2" t="s">
        <v>148</v>
      </c>
      <c r="B153" s="6">
        <v>187.92573712968942</v>
      </c>
      <c r="C153" s="6">
        <v>140</v>
      </c>
      <c r="D153" s="7">
        <f t="shared" si="35"/>
        <v>-47.92573712968942</v>
      </c>
      <c r="E153" s="6">
        <v>279.5434483959982</v>
      </c>
      <c r="F153" s="6">
        <v>279</v>
      </c>
      <c r="G153" s="7">
        <f t="shared" si="36"/>
        <v>-0.5434483959982117</v>
      </c>
      <c r="H153" s="6">
        <v>336.9674185463659</v>
      </c>
      <c r="I153" s="6">
        <v>345</v>
      </c>
      <c r="J153" s="7">
        <f t="shared" si="37"/>
        <v>8.032581453634123</v>
      </c>
      <c r="K153" s="6">
        <v>361.6299199501874</v>
      </c>
      <c r="L153" s="6">
        <v>370</v>
      </c>
      <c r="M153" s="7">
        <f t="shared" si="38"/>
        <v>8.3700800498126</v>
      </c>
      <c r="N153" s="6">
        <v>320.4109621454625</v>
      </c>
      <c r="O153" s="6">
        <v>335</v>
      </c>
      <c r="P153" s="7">
        <f t="shared" si="39"/>
        <v>14.58903785453748</v>
      </c>
      <c r="Q153" s="6">
        <v>155.3046660249907</v>
      </c>
      <c r="R153" s="6">
        <v>135</v>
      </c>
      <c r="S153" s="7">
        <f t="shared" si="40"/>
        <v>-20.304666024990695</v>
      </c>
      <c r="T153" s="6">
        <v>61.43673643481705</v>
      </c>
      <c r="U153" s="6">
        <v>61</v>
      </c>
      <c r="V153" s="7">
        <f t="shared" si="41"/>
        <v>-0.4367364348170497</v>
      </c>
      <c r="W153" s="6">
        <v>12</v>
      </c>
      <c r="X153" s="6">
        <v>12</v>
      </c>
      <c r="Y153" s="41">
        <f t="shared" si="42"/>
        <v>1715.2188886275112</v>
      </c>
      <c r="Z153" s="41">
        <f t="shared" si="43"/>
        <v>1677</v>
      </c>
      <c r="AA153" s="7">
        <f t="shared" si="44"/>
        <v>-38.218888627511205</v>
      </c>
      <c r="AB153" s="40">
        <f t="shared" si="45"/>
        <v>0.02228222233378814</v>
      </c>
      <c r="AC153" s="42">
        <f t="shared" si="46"/>
      </c>
      <c r="AD153" s="42"/>
      <c r="AE153" s="41">
        <f t="shared" si="47"/>
        <v>1515.2931514978218</v>
      </c>
      <c r="AF153" s="10">
        <f t="shared" si="48"/>
        <v>1525</v>
      </c>
      <c r="AG153" s="7">
        <f t="shared" si="49"/>
        <v>9.706848502178218</v>
      </c>
      <c r="AH153" s="40">
        <f t="shared" si="50"/>
        <v>0.006405921185998425</v>
      </c>
      <c r="AI153" s="46">
        <f t="shared" si="51"/>
      </c>
    </row>
    <row r="154" spans="1:35" ht="15">
      <c r="A154" s="2" t="s">
        <v>149</v>
      </c>
      <c r="B154" s="6">
        <v>381.22078103451287</v>
      </c>
      <c r="C154" s="6">
        <v>284</v>
      </c>
      <c r="D154" s="7">
        <f t="shared" si="35"/>
        <v>-97.22078103451287</v>
      </c>
      <c r="E154" s="6">
        <v>429.8356249529865</v>
      </c>
      <c r="F154" s="6">
        <v>429</v>
      </c>
      <c r="G154" s="7">
        <f t="shared" si="36"/>
        <v>-0.8356249529865067</v>
      </c>
      <c r="H154" s="6">
        <v>593.7430716213611</v>
      </c>
      <c r="I154" s="6">
        <v>599</v>
      </c>
      <c r="J154" s="7">
        <f t="shared" si="37"/>
        <v>5.256928378638918</v>
      </c>
      <c r="K154" s="6">
        <v>759.1239641929554</v>
      </c>
      <c r="L154" s="6">
        <v>760</v>
      </c>
      <c r="M154" s="7">
        <f t="shared" si="38"/>
        <v>0.8760358070445591</v>
      </c>
      <c r="N154" s="6">
        <v>568.5630722937287</v>
      </c>
      <c r="O154" s="6">
        <v>595</v>
      </c>
      <c r="P154" s="7">
        <f t="shared" si="39"/>
        <v>26.436927706271263</v>
      </c>
      <c r="Q154" s="6">
        <v>279.54839884498324</v>
      </c>
      <c r="R154" s="6">
        <v>248</v>
      </c>
      <c r="S154" s="7">
        <f t="shared" si="40"/>
        <v>-31.54839884498324</v>
      </c>
      <c r="T154" s="6">
        <v>51.3651402979618</v>
      </c>
      <c r="U154" s="6">
        <v>51</v>
      </c>
      <c r="V154" s="7">
        <f t="shared" si="41"/>
        <v>-0.36514029796180125</v>
      </c>
      <c r="W154" s="6">
        <v>20</v>
      </c>
      <c r="X154" s="6">
        <v>20</v>
      </c>
      <c r="Y154" s="41">
        <f t="shared" si="42"/>
        <v>3083.40005323849</v>
      </c>
      <c r="Z154" s="41">
        <f t="shared" si="43"/>
        <v>2986</v>
      </c>
      <c r="AA154" s="7">
        <f t="shared" si="44"/>
        <v>-97.40005323848982</v>
      </c>
      <c r="AB154" s="40">
        <f t="shared" si="45"/>
        <v>0.03158852291521196</v>
      </c>
      <c r="AC154" s="42">
        <f t="shared" si="46"/>
      </c>
      <c r="AD154" s="42"/>
      <c r="AE154" s="41">
        <f t="shared" si="47"/>
        <v>2682.179272203977</v>
      </c>
      <c r="AF154" s="10">
        <f t="shared" si="48"/>
        <v>2682</v>
      </c>
      <c r="AG154" s="7">
        <f t="shared" si="49"/>
        <v>-0.17927220397677956</v>
      </c>
      <c r="AH154" s="40">
        <f t="shared" si="50"/>
        <v>6.683826313722482E-05</v>
      </c>
      <c r="AI154" s="46">
        <f t="shared" si="51"/>
      </c>
    </row>
    <row r="155" spans="1:35" ht="15">
      <c r="A155" s="2" t="s">
        <v>150</v>
      </c>
      <c r="B155" s="6">
        <v>157.05222317266902</v>
      </c>
      <c r="C155" s="6">
        <v>117</v>
      </c>
      <c r="D155" s="7">
        <f t="shared" si="35"/>
        <v>-40.05222317266902</v>
      </c>
      <c r="E155" s="6">
        <v>141.274645963569</v>
      </c>
      <c r="F155" s="6">
        <v>141</v>
      </c>
      <c r="G155" s="7">
        <f t="shared" si="36"/>
        <v>-0.27464596356898596</v>
      </c>
      <c r="H155" s="6">
        <v>153.0933704453441</v>
      </c>
      <c r="I155" s="6">
        <v>141</v>
      </c>
      <c r="J155" s="7">
        <f t="shared" si="37"/>
        <v>-12.093370445344107</v>
      </c>
      <c r="K155" s="6">
        <v>287.90922001543845</v>
      </c>
      <c r="L155" s="6">
        <v>294</v>
      </c>
      <c r="M155" s="7">
        <f t="shared" si="38"/>
        <v>6.09077998456155</v>
      </c>
      <c r="N155" s="6">
        <v>158.779319520155</v>
      </c>
      <c r="O155" s="6">
        <v>162</v>
      </c>
      <c r="P155" s="7">
        <f t="shared" si="39"/>
        <v>3.2206804798449866</v>
      </c>
      <c r="Q155" s="6">
        <v>103.16667100231524</v>
      </c>
      <c r="R155" s="6">
        <v>93</v>
      </c>
      <c r="S155" s="7">
        <f t="shared" si="40"/>
        <v>-10.16667100231524</v>
      </c>
      <c r="T155" s="6">
        <v>24.17183072845261</v>
      </c>
      <c r="U155" s="6">
        <v>24</v>
      </c>
      <c r="V155" s="7">
        <f t="shared" si="41"/>
        <v>-0.17183072845260838</v>
      </c>
      <c r="W155" s="6">
        <v>3</v>
      </c>
      <c r="X155" s="6">
        <v>3</v>
      </c>
      <c r="Y155" s="41">
        <f t="shared" si="42"/>
        <v>1028.4472808479434</v>
      </c>
      <c r="Z155" s="41">
        <f t="shared" si="43"/>
        <v>975</v>
      </c>
      <c r="AA155" s="7">
        <f t="shared" si="44"/>
        <v>-53.447280847943375</v>
      </c>
      <c r="AB155" s="40">
        <f t="shared" si="45"/>
        <v>0.051968906761926274</v>
      </c>
      <c r="AC155" s="42">
        <f t="shared" si="46"/>
      </c>
      <c r="AD155" s="42"/>
      <c r="AE155" s="41">
        <f t="shared" si="47"/>
        <v>868.3950576752744</v>
      </c>
      <c r="AF155" s="10">
        <f t="shared" si="48"/>
        <v>855</v>
      </c>
      <c r="AG155" s="7">
        <f t="shared" si="49"/>
        <v>-13.395057675274415</v>
      </c>
      <c r="AH155" s="40">
        <f t="shared" si="50"/>
        <v>0.015425073596265597</v>
      </c>
      <c r="AI155" s="46">
        <f t="shared" si="51"/>
      </c>
    </row>
    <row r="156" spans="1:35" ht="15">
      <c r="A156" s="2" t="s">
        <v>151</v>
      </c>
      <c r="B156" s="6">
        <v>68.4586613829583</v>
      </c>
      <c r="C156" s="6">
        <v>51</v>
      </c>
      <c r="D156" s="7">
        <f t="shared" si="35"/>
        <v>-17.458661382958297</v>
      </c>
      <c r="E156" s="6">
        <v>143.27854165099552</v>
      </c>
      <c r="F156" s="6">
        <v>143</v>
      </c>
      <c r="G156" s="7">
        <f t="shared" si="36"/>
        <v>-0.2785416509955212</v>
      </c>
      <c r="H156" s="6">
        <v>133.65294245228455</v>
      </c>
      <c r="I156" s="6">
        <v>143</v>
      </c>
      <c r="J156" s="7">
        <f t="shared" si="37"/>
        <v>9.347057547715451</v>
      </c>
      <c r="K156" s="6">
        <v>174.33949308893332</v>
      </c>
      <c r="L156" s="6">
        <v>175</v>
      </c>
      <c r="M156" s="7">
        <f t="shared" si="38"/>
        <v>0.6605069110666761</v>
      </c>
      <c r="N156" s="6">
        <v>177.79480688783823</v>
      </c>
      <c r="O156" s="6">
        <v>187</v>
      </c>
      <c r="P156" s="7">
        <f t="shared" si="39"/>
        <v>9.205193112161766</v>
      </c>
      <c r="Q156" s="6">
        <v>88.74552344285182</v>
      </c>
      <c r="R156" s="6">
        <v>80</v>
      </c>
      <c r="S156" s="7">
        <f t="shared" si="40"/>
        <v>-8.74552344285182</v>
      </c>
      <c r="T156" s="6">
        <v>31.221948024251287</v>
      </c>
      <c r="U156" s="6">
        <v>31</v>
      </c>
      <c r="V156" s="7">
        <f t="shared" si="41"/>
        <v>-0.22194802425128657</v>
      </c>
      <c r="W156" s="6">
        <v>9</v>
      </c>
      <c r="X156" s="6">
        <v>9</v>
      </c>
      <c r="Y156" s="41">
        <f t="shared" si="42"/>
        <v>826.4919169301131</v>
      </c>
      <c r="Z156" s="41">
        <f t="shared" si="43"/>
        <v>819</v>
      </c>
      <c r="AA156" s="7">
        <f t="shared" si="44"/>
        <v>-7.4919169301131205</v>
      </c>
      <c r="AB156" s="40">
        <f t="shared" si="45"/>
        <v>0.009064718936321582</v>
      </c>
      <c r="AC156" s="42">
        <f t="shared" si="46"/>
      </c>
      <c r="AD156" s="42"/>
      <c r="AE156" s="41">
        <f t="shared" si="47"/>
        <v>749.0332555471548</v>
      </c>
      <c r="AF156" s="10">
        <f t="shared" si="48"/>
        <v>759</v>
      </c>
      <c r="AG156" s="7">
        <f t="shared" si="49"/>
        <v>9.966744452845205</v>
      </c>
      <c r="AH156" s="40">
        <f t="shared" si="50"/>
        <v>0.013306144125155945</v>
      </c>
      <c r="AI156" s="46">
        <f t="shared" si="51"/>
      </c>
    </row>
    <row r="157" spans="1:35" ht="15">
      <c r="A157" s="2" t="s">
        <v>152</v>
      </c>
      <c r="B157" s="6">
        <v>499.34553008746053</v>
      </c>
      <c r="C157" s="6">
        <v>372</v>
      </c>
      <c r="D157" s="7">
        <f t="shared" si="35"/>
        <v>-127.34553008746053</v>
      </c>
      <c r="E157" s="6">
        <v>477.9291214512227</v>
      </c>
      <c r="F157" s="6">
        <v>477</v>
      </c>
      <c r="G157" s="7">
        <f t="shared" si="36"/>
        <v>-0.929121451222727</v>
      </c>
      <c r="H157" s="6">
        <v>429.30945151339887</v>
      </c>
      <c r="I157" s="6">
        <v>443</v>
      </c>
      <c r="J157" s="7">
        <f t="shared" si="37"/>
        <v>13.69054848660113</v>
      </c>
      <c r="K157" s="6">
        <v>463.2449387791657</v>
      </c>
      <c r="L157" s="6">
        <v>463</v>
      </c>
      <c r="M157" s="7">
        <f t="shared" si="38"/>
        <v>-0.24493877916569318</v>
      </c>
      <c r="N157" s="6">
        <v>463.9778917714709</v>
      </c>
      <c r="O157" s="6">
        <v>491</v>
      </c>
      <c r="P157" s="7">
        <f t="shared" si="39"/>
        <v>27.022108228529078</v>
      </c>
      <c r="Q157" s="6">
        <v>175.27240879963233</v>
      </c>
      <c r="R157" s="6">
        <v>155</v>
      </c>
      <c r="S157" s="7">
        <f t="shared" si="40"/>
        <v>-20.27240879963233</v>
      </c>
      <c r="T157" s="6">
        <v>79.5656094811565</v>
      </c>
      <c r="U157" s="6">
        <v>79</v>
      </c>
      <c r="V157" s="7">
        <f t="shared" si="41"/>
        <v>-0.5656094811564998</v>
      </c>
      <c r="W157" s="6">
        <v>10</v>
      </c>
      <c r="X157" s="6">
        <v>10</v>
      </c>
      <c r="Y157" s="41">
        <f t="shared" si="42"/>
        <v>2598.644951883508</v>
      </c>
      <c r="Z157" s="41">
        <f t="shared" si="43"/>
        <v>2490</v>
      </c>
      <c r="AA157" s="7">
        <f t="shared" si="44"/>
        <v>-108.64495188350793</v>
      </c>
      <c r="AB157" s="40">
        <f t="shared" si="45"/>
        <v>0.041808309290102</v>
      </c>
      <c r="AC157" s="42">
        <f t="shared" si="46"/>
      </c>
      <c r="AD157" s="42"/>
      <c r="AE157" s="41">
        <f t="shared" si="47"/>
        <v>2089.299421796047</v>
      </c>
      <c r="AF157" s="10">
        <f t="shared" si="48"/>
        <v>2108</v>
      </c>
      <c r="AG157" s="7">
        <f t="shared" si="49"/>
        <v>18.700578203952773</v>
      </c>
      <c r="AH157" s="40">
        <f t="shared" si="50"/>
        <v>0.008950645373690379</v>
      </c>
      <c r="AI157" s="46">
        <f t="shared" si="51"/>
      </c>
    </row>
    <row r="158" spans="1:35" ht="15">
      <c r="A158" s="2" t="s">
        <v>153</v>
      </c>
      <c r="B158" s="6">
        <v>316.7890997329051</v>
      </c>
      <c r="C158" s="6">
        <v>236</v>
      </c>
      <c r="D158" s="7">
        <f t="shared" si="35"/>
        <v>-80.78909973290507</v>
      </c>
      <c r="E158" s="6">
        <v>736.4316651292426</v>
      </c>
      <c r="F158" s="6">
        <v>735</v>
      </c>
      <c r="G158" s="7">
        <f t="shared" si="36"/>
        <v>-1.4316651292425604</v>
      </c>
      <c r="H158" s="6">
        <v>911.2700621746675</v>
      </c>
      <c r="I158" s="6">
        <v>965</v>
      </c>
      <c r="J158" s="7">
        <f t="shared" si="37"/>
        <v>53.72993782533251</v>
      </c>
      <c r="K158" s="6">
        <v>578.8071170552587</v>
      </c>
      <c r="L158" s="6">
        <v>578</v>
      </c>
      <c r="M158" s="7">
        <f t="shared" si="38"/>
        <v>-0.8071170552586864</v>
      </c>
      <c r="N158" s="6">
        <v>495.3534459281483</v>
      </c>
      <c r="O158" s="6">
        <v>522</v>
      </c>
      <c r="P158" s="7">
        <f t="shared" si="39"/>
        <v>26.64655407185171</v>
      </c>
      <c r="Q158" s="6">
        <v>516.9426740546118</v>
      </c>
      <c r="R158" s="6">
        <v>465</v>
      </c>
      <c r="S158" s="7">
        <f t="shared" si="40"/>
        <v>-51.94267405461176</v>
      </c>
      <c r="T158" s="6">
        <v>134.95938823386038</v>
      </c>
      <c r="U158" s="6">
        <v>134</v>
      </c>
      <c r="V158" s="7">
        <f t="shared" si="41"/>
        <v>-0.9593882338603805</v>
      </c>
      <c r="W158" s="6">
        <v>15</v>
      </c>
      <c r="X158" s="6">
        <v>15</v>
      </c>
      <c r="Y158" s="41">
        <f t="shared" si="42"/>
        <v>3705.553452308694</v>
      </c>
      <c r="Z158" s="41">
        <f t="shared" si="43"/>
        <v>3650</v>
      </c>
      <c r="AA158" s="7">
        <f t="shared" si="44"/>
        <v>-55.55345230869398</v>
      </c>
      <c r="AB158" s="40">
        <f t="shared" si="45"/>
        <v>0.014991944664590431</v>
      </c>
      <c r="AC158" s="42">
        <f t="shared" si="46"/>
      </c>
      <c r="AD158" s="42"/>
      <c r="AE158" s="41">
        <f t="shared" si="47"/>
        <v>3373.764352575789</v>
      </c>
      <c r="AF158" s="10">
        <f t="shared" si="48"/>
        <v>3399</v>
      </c>
      <c r="AG158" s="7">
        <f t="shared" si="49"/>
        <v>25.235647424211038</v>
      </c>
      <c r="AH158" s="40">
        <f t="shared" si="50"/>
        <v>0.007479967415312875</v>
      </c>
      <c r="AI158" s="46">
        <f t="shared" si="51"/>
      </c>
    </row>
    <row r="159" spans="1:35" ht="15">
      <c r="A159" s="2" t="s">
        <v>154</v>
      </c>
      <c r="B159" s="6">
        <v>436.2561754796362</v>
      </c>
      <c r="C159" s="6">
        <v>325</v>
      </c>
      <c r="D159" s="7">
        <f t="shared" si="35"/>
        <v>-111.25617547963623</v>
      </c>
      <c r="E159" s="6">
        <v>661.2855768507484</v>
      </c>
      <c r="F159" s="6">
        <v>660</v>
      </c>
      <c r="G159" s="7">
        <f t="shared" si="36"/>
        <v>-1.2855768507483845</v>
      </c>
      <c r="H159" s="6">
        <v>372.6082032003085</v>
      </c>
      <c r="I159" s="6">
        <v>382</v>
      </c>
      <c r="J159" s="7">
        <f t="shared" si="37"/>
        <v>9.39179679969152</v>
      </c>
      <c r="K159" s="6">
        <v>400.4827212671497</v>
      </c>
      <c r="L159" s="6">
        <v>402</v>
      </c>
      <c r="M159" s="7">
        <f t="shared" si="38"/>
        <v>1.5172787328502864</v>
      </c>
      <c r="N159" s="6">
        <v>353.6880650389082</v>
      </c>
      <c r="O159" s="6">
        <v>372</v>
      </c>
      <c r="P159" s="7">
        <f t="shared" si="39"/>
        <v>18.311934961091822</v>
      </c>
      <c r="Q159" s="6">
        <v>191.91219444516705</v>
      </c>
      <c r="R159" s="6">
        <v>173</v>
      </c>
      <c r="S159" s="7">
        <f t="shared" si="40"/>
        <v>-18.912194445167046</v>
      </c>
      <c r="T159" s="6">
        <v>73.52265179904336</v>
      </c>
      <c r="U159" s="6">
        <v>74</v>
      </c>
      <c r="V159" s="7">
        <f t="shared" si="41"/>
        <v>0.47734820095664077</v>
      </c>
      <c r="W159" s="6">
        <v>18</v>
      </c>
      <c r="X159" s="6">
        <v>18</v>
      </c>
      <c r="Y159" s="41">
        <f t="shared" si="42"/>
        <v>2507.7555880809614</v>
      </c>
      <c r="Z159" s="41">
        <f t="shared" si="43"/>
        <v>2406</v>
      </c>
      <c r="AA159" s="7">
        <f t="shared" si="44"/>
        <v>-101.75558808096139</v>
      </c>
      <c r="AB159" s="40">
        <f t="shared" si="45"/>
        <v>0.040576357825536334</v>
      </c>
      <c r="AC159" s="42">
        <f t="shared" si="46"/>
      </c>
      <c r="AD159" s="42"/>
      <c r="AE159" s="41">
        <f t="shared" si="47"/>
        <v>2053.499412601325</v>
      </c>
      <c r="AF159" s="10">
        <f t="shared" si="48"/>
        <v>2063</v>
      </c>
      <c r="AG159" s="7">
        <f t="shared" si="49"/>
        <v>9.50058739867518</v>
      </c>
      <c r="AH159" s="40">
        <f t="shared" si="50"/>
        <v>0.004626535240465474</v>
      </c>
      <c r="AI159" s="46">
        <f t="shared" si="51"/>
      </c>
    </row>
    <row r="160" spans="1:35" ht="15">
      <c r="A160" s="2" t="s">
        <v>155</v>
      </c>
      <c r="B160" s="6">
        <v>173.160143498071</v>
      </c>
      <c r="C160" s="6">
        <v>129</v>
      </c>
      <c r="D160" s="7">
        <f t="shared" si="35"/>
        <v>-44.160143498070994</v>
      </c>
      <c r="E160" s="6">
        <v>256.4986479905933</v>
      </c>
      <c r="F160" s="6">
        <v>256</v>
      </c>
      <c r="G160" s="7">
        <f t="shared" si="36"/>
        <v>-0.49864799059332654</v>
      </c>
      <c r="H160" s="6">
        <v>272.16599190283404</v>
      </c>
      <c r="I160" s="6">
        <v>289</v>
      </c>
      <c r="J160" s="7">
        <f t="shared" si="37"/>
        <v>16.834008097165963</v>
      </c>
      <c r="K160" s="6">
        <v>243.07906464971276</v>
      </c>
      <c r="L160" s="6">
        <v>245</v>
      </c>
      <c r="M160" s="7">
        <f t="shared" si="38"/>
        <v>1.9209353502872375</v>
      </c>
      <c r="N160" s="6">
        <v>246.2505614114979</v>
      </c>
      <c r="O160" s="6">
        <v>262</v>
      </c>
      <c r="P160" s="7">
        <f t="shared" si="39"/>
        <v>15.749438588502102</v>
      </c>
      <c r="Q160" s="6">
        <v>147.53943272374116</v>
      </c>
      <c r="R160" s="6">
        <v>129</v>
      </c>
      <c r="S160" s="7">
        <f t="shared" si="40"/>
        <v>-18.539432723741157</v>
      </c>
      <c r="T160" s="6">
        <v>39.27922493373549</v>
      </c>
      <c r="U160" s="6">
        <v>39</v>
      </c>
      <c r="V160" s="7">
        <f t="shared" si="41"/>
        <v>-0.27922493373549173</v>
      </c>
      <c r="W160" s="6">
        <v>8</v>
      </c>
      <c r="X160" s="6">
        <v>8</v>
      </c>
      <c r="Y160" s="41">
        <f t="shared" si="42"/>
        <v>1385.9730671101856</v>
      </c>
      <c r="Z160" s="41">
        <f t="shared" si="43"/>
        <v>1357</v>
      </c>
      <c r="AA160" s="7">
        <f t="shared" si="44"/>
        <v>-28.97306711018564</v>
      </c>
      <c r="AB160" s="40">
        <f t="shared" si="45"/>
        <v>0.020904495042314026</v>
      </c>
      <c r="AC160" s="42">
        <f t="shared" si="46"/>
      </c>
      <c r="AD160" s="42"/>
      <c r="AE160" s="41">
        <f t="shared" si="47"/>
        <v>1204.812923612115</v>
      </c>
      <c r="AF160" s="10">
        <f t="shared" si="48"/>
        <v>1220</v>
      </c>
      <c r="AG160" s="7">
        <f t="shared" si="49"/>
        <v>15.1870763878851</v>
      </c>
      <c r="AH160" s="40">
        <f t="shared" si="50"/>
        <v>0.012605339874968442</v>
      </c>
      <c r="AI160" s="46">
        <f t="shared" si="51"/>
      </c>
    </row>
    <row r="161" spans="1:35" ht="15">
      <c r="A161" s="2" t="s">
        <v>156</v>
      </c>
      <c r="B161" s="6">
        <v>187.92573712968942</v>
      </c>
      <c r="C161" s="6">
        <v>140</v>
      </c>
      <c r="D161" s="7">
        <f t="shared" si="35"/>
        <v>-47.92573712968942</v>
      </c>
      <c r="E161" s="6">
        <v>393.7655025793093</v>
      </c>
      <c r="F161" s="6">
        <v>392</v>
      </c>
      <c r="G161" s="7">
        <f t="shared" si="36"/>
        <v>-1.7655025793093273</v>
      </c>
      <c r="H161" s="6">
        <v>388.80855986119144</v>
      </c>
      <c r="I161" s="6">
        <v>371</v>
      </c>
      <c r="J161" s="7">
        <f t="shared" si="37"/>
        <v>-17.80855986119144</v>
      </c>
      <c r="K161" s="6">
        <v>382.55065912085945</v>
      </c>
      <c r="L161" s="6">
        <v>385</v>
      </c>
      <c r="M161" s="7">
        <f t="shared" si="38"/>
        <v>2.44934087914055</v>
      </c>
      <c r="N161" s="6">
        <v>343.22954698668235</v>
      </c>
      <c r="O161" s="6">
        <v>360</v>
      </c>
      <c r="P161" s="7">
        <f t="shared" si="39"/>
        <v>16.77045301331765</v>
      </c>
      <c r="Q161" s="6">
        <v>144.2114755946342</v>
      </c>
      <c r="R161" s="6">
        <v>129</v>
      </c>
      <c r="S161" s="7">
        <f t="shared" si="40"/>
        <v>-15.211475594634209</v>
      </c>
      <c r="T161" s="6">
        <v>78.55844986747098</v>
      </c>
      <c r="U161" s="6">
        <v>78</v>
      </c>
      <c r="V161" s="7">
        <f t="shared" si="41"/>
        <v>-0.5584498674709835</v>
      </c>
      <c r="W161" s="6">
        <v>9</v>
      </c>
      <c r="X161" s="6">
        <v>9</v>
      </c>
      <c r="Y161" s="41">
        <f t="shared" si="42"/>
        <v>1928.049931139837</v>
      </c>
      <c r="Z161" s="41">
        <f t="shared" si="43"/>
        <v>1864</v>
      </c>
      <c r="AA161" s="7">
        <f t="shared" si="44"/>
        <v>-64.0499311398371</v>
      </c>
      <c r="AB161" s="40">
        <f t="shared" si="45"/>
        <v>0.03322005831144199</v>
      </c>
      <c r="AC161" s="42">
        <f t="shared" si="46"/>
      </c>
      <c r="AD161" s="42"/>
      <c r="AE161" s="41">
        <f t="shared" si="47"/>
        <v>1731.124194010148</v>
      </c>
      <c r="AF161" s="10">
        <f t="shared" si="48"/>
        <v>1715</v>
      </c>
      <c r="AG161" s="7">
        <f t="shared" si="49"/>
        <v>-16.124194010147903</v>
      </c>
      <c r="AH161" s="40">
        <f t="shared" si="50"/>
        <v>0.009314290716945166</v>
      </c>
      <c r="AI161" s="46">
        <f t="shared" si="51"/>
      </c>
    </row>
    <row r="162" spans="1:35" ht="15">
      <c r="A162" s="2" t="s">
        <v>157</v>
      </c>
      <c r="B162" s="6">
        <v>217.45692439292634</v>
      </c>
      <c r="C162" s="6">
        <v>162</v>
      </c>
      <c r="D162" s="7">
        <f t="shared" si="35"/>
        <v>-55.45692439292634</v>
      </c>
      <c r="E162" s="6">
        <v>255.49670014688007</v>
      </c>
      <c r="F162" s="6">
        <v>255</v>
      </c>
      <c r="G162" s="7">
        <f t="shared" si="36"/>
        <v>-0.49670014688007313</v>
      </c>
      <c r="H162" s="6">
        <v>344.25757904376326</v>
      </c>
      <c r="I162" s="6">
        <v>314</v>
      </c>
      <c r="J162" s="7">
        <f t="shared" si="37"/>
        <v>-30.257579043763258</v>
      </c>
      <c r="K162" s="6">
        <v>312.8148618852861</v>
      </c>
      <c r="L162" s="6">
        <v>316</v>
      </c>
      <c r="M162" s="7">
        <f t="shared" si="38"/>
        <v>3.1851381147138795</v>
      </c>
      <c r="N162" s="6">
        <v>298.5431516726268</v>
      </c>
      <c r="O162" s="6">
        <v>314</v>
      </c>
      <c r="P162" s="7">
        <f t="shared" si="39"/>
        <v>15.456848327373223</v>
      </c>
      <c r="Q162" s="6">
        <v>207.44266104766612</v>
      </c>
      <c r="R162" s="6">
        <v>185</v>
      </c>
      <c r="S162" s="7">
        <f t="shared" si="40"/>
        <v>-22.44266104766612</v>
      </c>
      <c r="T162" s="6">
        <v>55.393778752703895</v>
      </c>
      <c r="U162" s="6">
        <v>57</v>
      </c>
      <c r="V162" s="7">
        <f t="shared" si="41"/>
        <v>1.606221247296105</v>
      </c>
      <c r="W162" s="6">
        <v>21</v>
      </c>
      <c r="X162" s="6">
        <v>21</v>
      </c>
      <c r="Y162" s="41">
        <f t="shared" si="42"/>
        <v>1712.4056569418528</v>
      </c>
      <c r="Z162" s="41">
        <f t="shared" si="43"/>
        <v>1624</v>
      </c>
      <c r="AA162" s="7">
        <f t="shared" si="44"/>
        <v>-88.40565694185284</v>
      </c>
      <c r="AB162" s="40">
        <f t="shared" si="45"/>
        <v>0.05162658543171046</v>
      </c>
      <c r="AC162" s="42">
        <f t="shared" si="46"/>
      </c>
      <c r="AD162" s="42"/>
      <c r="AE162" s="41">
        <f t="shared" si="47"/>
        <v>1473.9487325489263</v>
      </c>
      <c r="AF162" s="10">
        <f t="shared" si="48"/>
        <v>1441</v>
      </c>
      <c r="AG162" s="7">
        <f t="shared" si="49"/>
        <v>-32.94873254892627</v>
      </c>
      <c r="AH162" s="40">
        <f t="shared" si="50"/>
        <v>0.022354056027408385</v>
      </c>
      <c r="AI162" s="46">
        <f t="shared" si="51"/>
      </c>
    </row>
    <row r="163" spans="1:35" ht="15">
      <c r="A163" s="2" t="s">
        <v>158</v>
      </c>
      <c r="B163" s="6">
        <v>244.30345826859627</v>
      </c>
      <c r="C163" s="6">
        <v>182</v>
      </c>
      <c r="D163" s="7">
        <f t="shared" si="35"/>
        <v>-62.30345826859627</v>
      </c>
      <c r="E163" s="6">
        <v>555.0791054171434</v>
      </c>
      <c r="F163" s="6">
        <v>554</v>
      </c>
      <c r="G163" s="7">
        <f t="shared" si="36"/>
        <v>-1.0791054171434098</v>
      </c>
      <c r="H163" s="6">
        <v>554.0521978021978</v>
      </c>
      <c r="I163" s="6">
        <v>545</v>
      </c>
      <c r="J163" s="7">
        <f t="shared" si="37"/>
        <v>-9.052197802197838</v>
      </c>
      <c r="K163" s="6">
        <v>569.8410859821136</v>
      </c>
      <c r="L163" s="6">
        <v>578</v>
      </c>
      <c r="M163" s="7">
        <f t="shared" si="38"/>
        <v>8.158914017886445</v>
      </c>
      <c r="N163" s="6">
        <v>488.6980253494591</v>
      </c>
      <c r="O163" s="6">
        <v>508</v>
      </c>
      <c r="P163" s="7">
        <f t="shared" si="39"/>
        <v>19.3019746505409</v>
      </c>
      <c r="Q163" s="6">
        <v>221.86380860712953</v>
      </c>
      <c r="R163" s="6">
        <v>200</v>
      </c>
      <c r="S163" s="7">
        <f t="shared" si="40"/>
        <v>-21.863808607129528</v>
      </c>
      <c r="T163" s="6">
        <v>120.85915364226305</v>
      </c>
      <c r="U163" s="6">
        <v>120</v>
      </c>
      <c r="V163" s="7">
        <f t="shared" si="41"/>
        <v>-0.8591536422630526</v>
      </c>
      <c r="W163" s="6">
        <v>11</v>
      </c>
      <c r="X163" s="6">
        <v>11</v>
      </c>
      <c r="Y163" s="41">
        <f t="shared" si="42"/>
        <v>2765.6968350689026</v>
      </c>
      <c r="Z163" s="41">
        <f t="shared" si="43"/>
        <v>2698</v>
      </c>
      <c r="AA163" s="7">
        <f t="shared" si="44"/>
        <v>-67.6968350689026</v>
      </c>
      <c r="AB163" s="40">
        <f t="shared" si="45"/>
        <v>0.024477315883111264</v>
      </c>
      <c r="AC163" s="42">
        <f t="shared" si="46"/>
      </c>
      <c r="AD163" s="42"/>
      <c r="AE163" s="41">
        <f t="shared" si="47"/>
        <v>2510.3933768003067</v>
      </c>
      <c r="AF163" s="10">
        <f t="shared" si="48"/>
        <v>2505</v>
      </c>
      <c r="AG163" s="7">
        <f t="shared" si="49"/>
        <v>-5.393376800306669</v>
      </c>
      <c r="AH163" s="40">
        <f t="shared" si="50"/>
        <v>0.002148418988892072</v>
      </c>
      <c r="AI163" s="46">
        <f t="shared" si="51"/>
      </c>
    </row>
    <row r="164" spans="1:35" ht="15">
      <c r="A164" s="2" t="s">
        <v>159</v>
      </c>
      <c r="B164" s="6">
        <v>174.50247019185446</v>
      </c>
      <c r="C164" s="6">
        <v>130</v>
      </c>
      <c r="D164" s="7">
        <f t="shared" si="35"/>
        <v>-44.50247019185446</v>
      </c>
      <c r="E164" s="6">
        <v>499.97197401291436</v>
      </c>
      <c r="F164" s="6">
        <v>499</v>
      </c>
      <c r="G164" s="7">
        <f t="shared" si="36"/>
        <v>-0.9719740129143588</v>
      </c>
      <c r="H164" s="6">
        <v>562.1523761326393</v>
      </c>
      <c r="I164" s="6">
        <v>600</v>
      </c>
      <c r="J164" s="7">
        <f t="shared" si="37"/>
        <v>37.84762386736065</v>
      </c>
      <c r="K164" s="6">
        <v>443.32042528328765</v>
      </c>
      <c r="L164" s="6">
        <v>439</v>
      </c>
      <c r="M164" s="7">
        <f t="shared" si="38"/>
        <v>-4.320425283287648</v>
      </c>
      <c r="N164" s="6">
        <v>318.5094134086942</v>
      </c>
      <c r="O164" s="6">
        <v>337</v>
      </c>
      <c r="P164" s="7">
        <f t="shared" si="39"/>
        <v>18.490586591305828</v>
      </c>
      <c r="Q164" s="6">
        <v>218.5358514780226</v>
      </c>
      <c r="R164" s="6">
        <v>195</v>
      </c>
      <c r="S164" s="7">
        <f t="shared" si="40"/>
        <v>-23.535851478022607</v>
      </c>
      <c r="T164" s="6">
        <v>39.27922493373549</v>
      </c>
      <c r="U164" s="6">
        <v>39</v>
      </c>
      <c r="V164" s="7">
        <f t="shared" si="41"/>
        <v>-0.27922493373549173</v>
      </c>
      <c r="W164" s="6">
        <v>12</v>
      </c>
      <c r="X164" s="6">
        <v>12</v>
      </c>
      <c r="Y164" s="41">
        <f t="shared" si="42"/>
        <v>2268.2717354411484</v>
      </c>
      <c r="Z164" s="41">
        <f t="shared" si="43"/>
        <v>2251</v>
      </c>
      <c r="AA164" s="7">
        <f t="shared" si="44"/>
        <v>-17.271735441148394</v>
      </c>
      <c r="AB164" s="40">
        <f t="shared" si="45"/>
        <v>0.0076144913201015895</v>
      </c>
      <c r="AC164" s="42">
        <f t="shared" si="46"/>
      </c>
      <c r="AD164" s="42"/>
      <c r="AE164" s="41">
        <f t="shared" si="47"/>
        <v>2081.7692652492938</v>
      </c>
      <c r="AF164" s="10">
        <f t="shared" si="48"/>
        <v>2109</v>
      </c>
      <c r="AG164" s="7">
        <f t="shared" si="49"/>
        <v>27.230734750706233</v>
      </c>
      <c r="AH164" s="40">
        <f t="shared" si="50"/>
        <v>0.013080572955545738</v>
      </c>
      <c r="AI164" s="46">
        <f t="shared" si="51"/>
      </c>
    </row>
    <row r="165" spans="1:35" ht="15">
      <c r="A165" s="2" t="s">
        <v>160</v>
      </c>
      <c r="B165" s="6">
        <v>255.04207181886423</v>
      </c>
      <c r="C165" s="6">
        <v>190</v>
      </c>
      <c r="D165" s="7">
        <f t="shared" si="35"/>
        <v>-65.04207181886423</v>
      </c>
      <c r="E165" s="6">
        <v>220.42852561691615</v>
      </c>
      <c r="F165" s="6">
        <v>220</v>
      </c>
      <c r="G165" s="7">
        <f t="shared" si="36"/>
        <v>-0.4285256169161471</v>
      </c>
      <c r="H165" s="6">
        <v>302.1366517254675</v>
      </c>
      <c r="I165" s="6">
        <v>309</v>
      </c>
      <c r="J165" s="7">
        <f t="shared" si="37"/>
        <v>6.863348274532484</v>
      </c>
      <c r="K165" s="6">
        <v>262.00735247079695</v>
      </c>
      <c r="L165" s="6">
        <v>263</v>
      </c>
      <c r="M165" s="7">
        <f t="shared" si="38"/>
        <v>0.9926475292030545</v>
      </c>
      <c r="N165" s="6">
        <v>198.7118429922898</v>
      </c>
      <c r="O165" s="6">
        <v>208</v>
      </c>
      <c r="P165" s="7">
        <f t="shared" si="39"/>
        <v>9.288157007710197</v>
      </c>
      <c r="Q165" s="6">
        <v>160.85126124016892</v>
      </c>
      <c r="R165" s="6">
        <v>145</v>
      </c>
      <c r="S165" s="7">
        <f t="shared" si="40"/>
        <v>-15.851261240168924</v>
      </c>
      <c r="T165" s="6">
        <v>19.136032660024984</v>
      </c>
      <c r="U165" s="6">
        <v>19</v>
      </c>
      <c r="V165" s="7">
        <f t="shared" si="41"/>
        <v>-0.13603266002498415</v>
      </c>
      <c r="W165" s="6">
        <v>6</v>
      </c>
      <c r="X165" s="6">
        <v>6</v>
      </c>
      <c r="Y165" s="41">
        <f t="shared" si="42"/>
        <v>1424.3137385245286</v>
      </c>
      <c r="Z165" s="41">
        <f t="shared" si="43"/>
        <v>1360</v>
      </c>
      <c r="AA165" s="7">
        <f t="shared" si="44"/>
        <v>-64.31373852452862</v>
      </c>
      <c r="AB165" s="40">
        <f t="shared" si="45"/>
        <v>0.045154193760113794</v>
      </c>
      <c r="AC165" s="42">
        <f t="shared" si="46"/>
      </c>
      <c r="AD165" s="42"/>
      <c r="AE165" s="41">
        <f t="shared" si="47"/>
        <v>1163.2716667056643</v>
      </c>
      <c r="AF165" s="10">
        <f t="shared" si="48"/>
        <v>1164</v>
      </c>
      <c r="AG165" s="7">
        <f t="shared" si="49"/>
        <v>0.7283332943356982</v>
      </c>
      <c r="AH165" s="40">
        <f t="shared" si="50"/>
        <v>0.0006261076541117063</v>
      </c>
      <c r="AI165" s="46">
        <f t="shared" si="51"/>
      </c>
    </row>
    <row r="166" spans="1:35" ht="15">
      <c r="A166" s="2" t="s">
        <v>161</v>
      </c>
      <c r="B166" s="6">
        <v>167.79083672293697</v>
      </c>
      <c r="C166" s="6">
        <v>125</v>
      </c>
      <c r="D166" s="7">
        <f t="shared" si="35"/>
        <v>-42.79083672293697</v>
      </c>
      <c r="E166" s="6">
        <v>198.38567305522454</v>
      </c>
      <c r="F166" s="6">
        <v>198</v>
      </c>
      <c r="G166" s="7">
        <f t="shared" si="36"/>
        <v>-0.38567305522454376</v>
      </c>
      <c r="H166" s="6">
        <v>246.24542124542126</v>
      </c>
      <c r="I166" s="6">
        <v>240</v>
      </c>
      <c r="J166" s="7">
        <f t="shared" si="37"/>
        <v>-6.245421245421255</v>
      </c>
      <c r="K166" s="6">
        <v>311.81863621049223</v>
      </c>
      <c r="L166" s="6">
        <v>313</v>
      </c>
      <c r="M166" s="7">
        <f t="shared" si="38"/>
        <v>1.1813637895077704</v>
      </c>
      <c r="N166" s="6">
        <v>243.3982383063454</v>
      </c>
      <c r="O166" s="6">
        <v>258</v>
      </c>
      <c r="P166" s="7">
        <f t="shared" si="39"/>
        <v>14.601761693654595</v>
      </c>
      <c r="Q166" s="6">
        <v>156.41398506802634</v>
      </c>
      <c r="R166" s="6">
        <v>137</v>
      </c>
      <c r="S166" s="7">
        <f t="shared" si="40"/>
        <v>-19.413985068026335</v>
      </c>
      <c r="T166" s="6">
        <v>44.31502300216312</v>
      </c>
      <c r="U166" s="6">
        <v>46</v>
      </c>
      <c r="V166" s="7">
        <f t="shared" si="41"/>
        <v>1.684976997836877</v>
      </c>
      <c r="W166" s="6">
        <v>8</v>
      </c>
      <c r="X166" s="6">
        <v>8</v>
      </c>
      <c r="Y166" s="41">
        <f t="shared" si="42"/>
        <v>1376.3678136106098</v>
      </c>
      <c r="Z166" s="41">
        <f t="shared" si="43"/>
        <v>1325</v>
      </c>
      <c r="AA166" s="7">
        <f t="shared" si="44"/>
        <v>-51.3678136106098</v>
      </c>
      <c r="AB166" s="40">
        <f t="shared" si="45"/>
        <v>0.03732128367333526</v>
      </c>
      <c r="AC166" s="42">
        <f t="shared" si="46"/>
      </c>
      <c r="AD166" s="42"/>
      <c r="AE166" s="41">
        <f t="shared" si="47"/>
        <v>1200.576976887673</v>
      </c>
      <c r="AF166" s="10">
        <f t="shared" si="48"/>
        <v>1192</v>
      </c>
      <c r="AG166" s="7">
        <f t="shared" si="49"/>
        <v>-8.576976887673027</v>
      </c>
      <c r="AH166" s="40">
        <f t="shared" si="50"/>
        <v>0.007144045781976957</v>
      </c>
      <c r="AI166" s="46">
        <f t="shared" si="51"/>
      </c>
    </row>
    <row r="167" spans="1:35" ht="15">
      <c r="A167" s="2" t="s">
        <v>162</v>
      </c>
      <c r="B167" s="6">
        <v>116.78242235916414</v>
      </c>
      <c r="C167" s="6">
        <v>87</v>
      </c>
      <c r="D167" s="7">
        <f t="shared" si="35"/>
        <v>-29.782422359164144</v>
      </c>
      <c r="E167" s="6">
        <v>118.22984555816412</v>
      </c>
      <c r="F167" s="6">
        <v>118</v>
      </c>
      <c r="G167" s="7">
        <f t="shared" si="36"/>
        <v>-0.229845558164115</v>
      </c>
      <c r="H167" s="6">
        <v>226.8049932523617</v>
      </c>
      <c r="I167" s="6">
        <v>218</v>
      </c>
      <c r="J167" s="7">
        <f t="shared" si="37"/>
        <v>-8.804993252361697</v>
      </c>
      <c r="K167" s="6">
        <v>273.9620605683238</v>
      </c>
      <c r="L167" s="6">
        <v>273</v>
      </c>
      <c r="M167" s="7">
        <f t="shared" si="38"/>
        <v>-0.9620605683238068</v>
      </c>
      <c r="N167" s="6">
        <v>194.90874551875314</v>
      </c>
      <c r="O167" s="6">
        <v>203</v>
      </c>
      <c r="P167" s="7">
        <f t="shared" si="39"/>
        <v>8.091254481246864</v>
      </c>
      <c r="Q167" s="6">
        <v>124.24373281999254</v>
      </c>
      <c r="R167" s="6">
        <v>112</v>
      </c>
      <c r="S167" s="7">
        <f t="shared" si="40"/>
        <v>-12.243732819992545</v>
      </c>
      <c r="T167" s="6">
        <v>47.33650184321969</v>
      </c>
      <c r="U167" s="6">
        <v>48</v>
      </c>
      <c r="V167" s="7">
        <f t="shared" si="41"/>
        <v>0.6634981567803067</v>
      </c>
      <c r="W167" s="6">
        <v>13</v>
      </c>
      <c r="X167" s="6">
        <v>13</v>
      </c>
      <c r="Y167" s="41">
        <f t="shared" si="42"/>
        <v>1115.2683019199792</v>
      </c>
      <c r="Z167" s="41">
        <f t="shared" si="43"/>
        <v>1072</v>
      </c>
      <c r="AA167" s="7">
        <f t="shared" si="44"/>
        <v>-43.268301919979194</v>
      </c>
      <c r="AB167" s="40">
        <f t="shared" si="45"/>
        <v>0.038796316406994685</v>
      </c>
      <c r="AC167" s="42">
        <f t="shared" si="46"/>
      </c>
      <c r="AD167" s="42"/>
      <c r="AE167" s="41">
        <f t="shared" si="47"/>
        <v>985.4858795608149</v>
      </c>
      <c r="AF167" s="10">
        <f t="shared" si="48"/>
        <v>972</v>
      </c>
      <c r="AG167" s="7">
        <f t="shared" si="49"/>
        <v>-13.485879560814851</v>
      </c>
      <c r="AH167" s="40">
        <f t="shared" si="50"/>
        <v>0.01368449801312717</v>
      </c>
      <c r="AI167" s="46">
        <f t="shared" si="51"/>
      </c>
    </row>
    <row r="168" spans="1:35" ht="15">
      <c r="A168" s="2" t="s">
        <v>163</v>
      </c>
      <c r="B168" s="6">
        <v>103.35915542132918</v>
      </c>
      <c r="C168" s="6">
        <v>77</v>
      </c>
      <c r="D168" s="7">
        <f t="shared" si="35"/>
        <v>-26.359155421329177</v>
      </c>
      <c r="E168" s="6">
        <v>171.33308127496664</v>
      </c>
      <c r="F168" s="6">
        <v>171</v>
      </c>
      <c r="G168" s="7">
        <f t="shared" si="36"/>
        <v>-0.33308127496664497</v>
      </c>
      <c r="H168" s="6">
        <v>336.9674185463659</v>
      </c>
      <c r="I168" s="6">
        <v>352</v>
      </c>
      <c r="J168" s="7">
        <f t="shared" si="37"/>
        <v>15.032581453634123</v>
      </c>
      <c r="K168" s="6">
        <v>409.44875234029485</v>
      </c>
      <c r="L168" s="6">
        <v>412</v>
      </c>
      <c r="M168" s="7">
        <f t="shared" si="38"/>
        <v>2.5512476597051545</v>
      </c>
      <c r="N168" s="6">
        <v>212.9734585180522</v>
      </c>
      <c r="O168" s="6">
        <v>223</v>
      </c>
      <c r="P168" s="7">
        <f t="shared" si="39"/>
        <v>10.026541481947788</v>
      </c>
      <c r="Q168" s="6">
        <v>147.53943272374116</v>
      </c>
      <c r="R168" s="6">
        <v>133</v>
      </c>
      <c r="S168" s="7">
        <f t="shared" si="40"/>
        <v>-14.539432723741157</v>
      </c>
      <c r="T168" s="6">
        <v>36.257746092678914</v>
      </c>
      <c r="U168" s="6">
        <v>36</v>
      </c>
      <c r="V168" s="7">
        <f t="shared" si="41"/>
        <v>-0.25774609267891435</v>
      </c>
      <c r="W168" s="6">
        <v>8</v>
      </c>
      <c r="X168" s="6">
        <v>8</v>
      </c>
      <c r="Y168" s="41">
        <f t="shared" si="42"/>
        <v>1425.879044917429</v>
      </c>
      <c r="Z168" s="41">
        <f t="shared" si="43"/>
        <v>1412</v>
      </c>
      <c r="AA168" s="7">
        <f t="shared" si="44"/>
        <v>-13.879044917428928</v>
      </c>
      <c r="AB168" s="40">
        <f t="shared" si="45"/>
        <v>0.009733676195678049</v>
      </c>
      <c r="AC168" s="42">
        <f t="shared" si="46"/>
      </c>
      <c r="AD168" s="42"/>
      <c r="AE168" s="41">
        <f t="shared" si="47"/>
        <v>1314.5198894960995</v>
      </c>
      <c r="AF168" s="10">
        <f t="shared" si="48"/>
        <v>1327</v>
      </c>
      <c r="AG168" s="7">
        <f t="shared" si="49"/>
        <v>12.480110503900505</v>
      </c>
      <c r="AH168" s="40">
        <f t="shared" si="50"/>
        <v>0.009494044634565825</v>
      </c>
      <c r="AI168" s="46">
        <f t="shared" si="51"/>
      </c>
    </row>
    <row r="169" spans="1:35" ht="15">
      <c r="A169" s="2" t="s">
        <v>164</v>
      </c>
      <c r="B169" s="6">
        <v>71.14331477052528</v>
      </c>
      <c r="C169" s="6">
        <v>53</v>
      </c>
      <c r="D169" s="7">
        <f t="shared" si="35"/>
        <v>-18.14331477052528</v>
      </c>
      <c r="E169" s="6">
        <v>106.20647143360505</v>
      </c>
      <c r="F169" s="6">
        <v>106</v>
      </c>
      <c r="G169" s="7">
        <f t="shared" si="36"/>
        <v>-0.20647143360504572</v>
      </c>
      <c r="H169" s="6">
        <v>129.60285328706382</v>
      </c>
      <c r="I169" s="6">
        <v>135</v>
      </c>
      <c r="J169" s="7">
        <f t="shared" si="37"/>
        <v>5.397146712936177</v>
      </c>
      <c r="K169" s="6">
        <v>150.43007689387963</v>
      </c>
      <c r="L169" s="6">
        <v>151</v>
      </c>
      <c r="M169" s="7">
        <f t="shared" si="38"/>
        <v>0.5699231061203704</v>
      </c>
      <c r="N169" s="6">
        <v>167.33628883561246</v>
      </c>
      <c r="O169" s="6">
        <v>176</v>
      </c>
      <c r="P169" s="7">
        <f t="shared" si="39"/>
        <v>8.663711164387536</v>
      </c>
      <c r="Q169" s="6">
        <v>75.43369492642404</v>
      </c>
      <c r="R169" s="6">
        <v>68</v>
      </c>
      <c r="S169" s="7">
        <f t="shared" si="40"/>
        <v>-7.433694926424039</v>
      </c>
      <c r="T169" s="6">
        <v>18.128873046339457</v>
      </c>
      <c r="U169" s="6">
        <v>18</v>
      </c>
      <c r="V169" s="7">
        <f t="shared" si="41"/>
        <v>-0.12887304633945718</v>
      </c>
      <c r="W169" s="6">
        <v>3</v>
      </c>
      <c r="X169" s="6">
        <v>3</v>
      </c>
      <c r="Y169" s="41">
        <f t="shared" si="42"/>
        <v>721.2815731934498</v>
      </c>
      <c r="Z169" s="41">
        <f t="shared" si="43"/>
        <v>710</v>
      </c>
      <c r="AA169" s="7">
        <f t="shared" si="44"/>
        <v>-11.281573193449844</v>
      </c>
      <c r="AB169" s="40">
        <f t="shared" si="45"/>
        <v>0.0156410112398977</v>
      </c>
      <c r="AC169" s="42">
        <f t="shared" si="46"/>
      </c>
      <c r="AD169" s="42"/>
      <c r="AE169" s="41">
        <f t="shared" si="47"/>
        <v>647.1382584229244</v>
      </c>
      <c r="AF169" s="10">
        <f t="shared" si="48"/>
        <v>654</v>
      </c>
      <c r="AG169" s="7">
        <f t="shared" si="49"/>
        <v>6.861741577075577</v>
      </c>
      <c r="AH169" s="40">
        <f t="shared" si="50"/>
        <v>0.010603208028215853</v>
      </c>
      <c r="AI169" s="46">
        <f t="shared" si="51"/>
      </c>
    </row>
    <row r="170" spans="1:35" ht="15">
      <c r="A170" s="2" t="s">
        <v>165</v>
      </c>
      <c r="B170" s="6">
        <v>182.55643035455546</v>
      </c>
      <c r="C170" s="6">
        <v>136</v>
      </c>
      <c r="D170" s="7">
        <f t="shared" si="35"/>
        <v>-46.55643035455546</v>
      </c>
      <c r="E170" s="6">
        <v>487.9485998883553</v>
      </c>
      <c r="F170" s="6">
        <v>487</v>
      </c>
      <c r="G170" s="7">
        <f t="shared" si="36"/>
        <v>-0.9485998883553179</v>
      </c>
      <c r="H170" s="6">
        <v>805.9677438789281</v>
      </c>
      <c r="I170" s="6">
        <v>773</v>
      </c>
      <c r="J170" s="7">
        <f t="shared" si="37"/>
        <v>-32.967743878928104</v>
      </c>
      <c r="K170" s="6">
        <v>585.7806967788159</v>
      </c>
      <c r="L170" s="6">
        <v>586</v>
      </c>
      <c r="M170" s="7">
        <f t="shared" si="38"/>
        <v>0.2193032211840773</v>
      </c>
      <c r="N170" s="6">
        <v>533.3844206635148</v>
      </c>
      <c r="O170" s="6">
        <v>561</v>
      </c>
      <c r="P170" s="7">
        <f t="shared" si="39"/>
        <v>27.61557933648521</v>
      </c>
      <c r="Q170" s="6">
        <v>299.51614161962493</v>
      </c>
      <c r="R170" s="6">
        <v>270</v>
      </c>
      <c r="S170" s="7">
        <f t="shared" si="40"/>
        <v>-29.516141619624932</v>
      </c>
      <c r="T170" s="6">
        <v>79.5656094811565</v>
      </c>
      <c r="U170" s="6">
        <v>79</v>
      </c>
      <c r="V170" s="7">
        <f t="shared" si="41"/>
        <v>-0.5656094811564998</v>
      </c>
      <c r="W170" s="6">
        <v>16</v>
      </c>
      <c r="X170" s="6">
        <v>16</v>
      </c>
      <c r="Y170" s="41">
        <f t="shared" si="42"/>
        <v>2990.7196426649507</v>
      </c>
      <c r="Z170" s="41">
        <f t="shared" si="43"/>
        <v>2908</v>
      </c>
      <c r="AA170" s="7">
        <f t="shared" si="44"/>
        <v>-82.7196426649507</v>
      </c>
      <c r="AB170" s="40">
        <f t="shared" si="45"/>
        <v>0.02765877532781422</v>
      </c>
      <c r="AC170" s="42">
        <f t="shared" si="46"/>
      </c>
      <c r="AD170" s="42"/>
      <c r="AE170" s="41">
        <f t="shared" si="47"/>
        <v>2792.1632123103955</v>
      </c>
      <c r="AF170" s="10">
        <f t="shared" si="48"/>
        <v>2756</v>
      </c>
      <c r="AG170" s="7">
        <f t="shared" si="49"/>
        <v>-36.163212310395465</v>
      </c>
      <c r="AH170" s="40">
        <f t="shared" si="50"/>
        <v>0.012951682821031065</v>
      </c>
      <c r="AI170" s="46">
        <f t="shared" si="51"/>
      </c>
    </row>
    <row r="171" spans="1:35" ht="15">
      <c r="A171" s="2" t="s">
        <v>166</v>
      </c>
      <c r="B171" s="6">
        <v>208.06063753644187</v>
      </c>
      <c r="C171" s="6">
        <v>155</v>
      </c>
      <c r="D171" s="7">
        <f t="shared" si="35"/>
        <v>-53.060637536441874</v>
      </c>
      <c r="E171" s="6">
        <v>250.48696092831383</v>
      </c>
      <c r="F171" s="6">
        <v>250</v>
      </c>
      <c r="G171" s="7">
        <f t="shared" si="36"/>
        <v>-0.48696092831383453</v>
      </c>
      <c r="H171" s="6">
        <v>297.27654472720263</v>
      </c>
      <c r="I171" s="6">
        <v>310</v>
      </c>
      <c r="J171" s="7">
        <f t="shared" si="37"/>
        <v>12.723455272797366</v>
      </c>
      <c r="K171" s="6">
        <v>297.87147676337753</v>
      </c>
      <c r="L171" s="6">
        <v>300</v>
      </c>
      <c r="M171" s="7">
        <f t="shared" si="38"/>
        <v>2.1285232366224704</v>
      </c>
      <c r="N171" s="6">
        <v>255.7583050953395</v>
      </c>
      <c r="O171" s="6">
        <v>268</v>
      </c>
      <c r="P171" s="7">
        <f t="shared" si="39"/>
        <v>12.241694904660505</v>
      </c>
      <c r="Q171" s="6">
        <v>167.5071754983828</v>
      </c>
      <c r="R171" s="6">
        <v>151</v>
      </c>
      <c r="S171" s="7">
        <f t="shared" si="40"/>
        <v>-16.507175498382793</v>
      </c>
      <c r="T171" s="6">
        <v>33.23626725162234</v>
      </c>
      <c r="U171" s="6">
        <v>34</v>
      </c>
      <c r="V171" s="7">
        <f t="shared" si="41"/>
        <v>0.763732748377663</v>
      </c>
      <c r="W171" s="6">
        <v>10</v>
      </c>
      <c r="X171" s="6">
        <v>10</v>
      </c>
      <c r="Y171" s="41">
        <f t="shared" si="42"/>
        <v>1520.1973678006807</v>
      </c>
      <c r="Z171" s="41">
        <f t="shared" si="43"/>
        <v>1478</v>
      </c>
      <c r="AA171" s="7">
        <f t="shared" si="44"/>
        <v>-42.197367800680695</v>
      </c>
      <c r="AB171" s="40">
        <f t="shared" si="45"/>
        <v>0.02775782190817039</v>
      </c>
      <c r="AC171" s="42">
        <f t="shared" si="46"/>
      </c>
      <c r="AD171" s="42"/>
      <c r="AE171" s="41">
        <f t="shared" si="47"/>
        <v>1302.1367302642386</v>
      </c>
      <c r="AF171" s="10">
        <f t="shared" si="48"/>
        <v>1313</v>
      </c>
      <c r="AG171" s="7">
        <f t="shared" si="49"/>
        <v>10.863269735761378</v>
      </c>
      <c r="AH171" s="40">
        <f t="shared" si="50"/>
        <v>0.008342649034680811</v>
      </c>
      <c r="AI171" s="46">
        <f t="shared" si="51"/>
      </c>
    </row>
    <row r="172" spans="1:35" ht="15">
      <c r="A172" s="2" t="s">
        <v>167</v>
      </c>
      <c r="B172" s="6">
        <v>64.43168130160781</v>
      </c>
      <c r="C172" s="6">
        <v>48</v>
      </c>
      <c r="D172" s="7">
        <f t="shared" si="35"/>
        <v>-16.43168130160781</v>
      </c>
      <c r="E172" s="6">
        <v>100.19478437132553</v>
      </c>
      <c r="F172" s="6">
        <v>100</v>
      </c>
      <c r="G172" s="7">
        <f t="shared" si="36"/>
        <v>-0.19478437132552529</v>
      </c>
      <c r="H172" s="6">
        <v>299.7065982263351</v>
      </c>
      <c r="I172" s="6">
        <v>247</v>
      </c>
      <c r="J172" s="7">
        <f t="shared" si="37"/>
        <v>-52.706598226335075</v>
      </c>
      <c r="K172" s="6">
        <v>132.49801474758934</v>
      </c>
      <c r="L172" s="6">
        <v>133</v>
      </c>
      <c r="M172" s="7">
        <f t="shared" si="38"/>
        <v>0.5019852524106625</v>
      </c>
      <c r="N172" s="6">
        <v>110.28982673256276</v>
      </c>
      <c r="O172" s="6">
        <v>116</v>
      </c>
      <c r="P172" s="7">
        <f t="shared" si="39"/>
        <v>5.710173267437241</v>
      </c>
      <c r="Q172" s="6">
        <v>95.4014377010657</v>
      </c>
      <c r="R172" s="6">
        <v>86</v>
      </c>
      <c r="S172" s="7">
        <f t="shared" si="40"/>
        <v>-9.401437701065703</v>
      </c>
      <c r="T172" s="6">
        <v>22.15751150108156</v>
      </c>
      <c r="U172" s="6">
        <v>22</v>
      </c>
      <c r="V172" s="7">
        <f t="shared" si="41"/>
        <v>-0.15751150108156153</v>
      </c>
      <c r="W172" s="6">
        <v>3</v>
      </c>
      <c r="X172" s="6">
        <v>3</v>
      </c>
      <c r="Y172" s="41">
        <f t="shared" si="42"/>
        <v>827.6798545815677</v>
      </c>
      <c r="Z172" s="41">
        <f t="shared" si="43"/>
        <v>755</v>
      </c>
      <c r="AA172" s="7">
        <f t="shared" si="44"/>
        <v>-72.67985458156772</v>
      </c>
      <c r="AB172" s="40">
        <f t="shared" si="45"/>
        <v>0.08781155440627574</v>
      </c>
      <c r="AC172" s="42" t="str">
        <f t="shared" si="46"/>
        <v>y</v>
      </c>
      <c r="AD172" s="42"/>
      <c r="AE172" s="41">
        <f t="shared" si="47"/>
        <v>760.2481732799599</v>
      </c>
      <c r="AF172" s="10">
        <f t="shared" si="48"/>
        <v>704</v>
      </c>
      <c r="AG172" s="7">
        <f t="shared" si="49"/>
        <v>-56.24817327995993</v>
      </c>
      <c r="AH172" s="40">
        <f t="shared" si="50"/>
        <v>0.07398659445281777</v>
      </c>
      <c r="AI172" s="46" t="str">
        <f t="shared" si="51"/>
        <v>y</v>
      </c>
    </row>
    <row r="173" spans="1:35" ht="15">
      <c r="A173" s="2" t="s">
        <v>168</v>
      </c>
      <c r="B173" s="6">
        <v>244.30345826859627</v>
      </c>
      <c r="C173" s="6">
        <v>182</v>
      </c>
      <c r="D173" s="7">
        <f t="shared" si="35"/>
        <v>-62.30345826859627</v>
      </c>
      <c r="E173" s="6">
        <v>244.47527386603426</v>
      </c>
      <c r="F173" s="6">
        <v>245</v>
      </c>
      <c r="G173" s="7">
        <f t="shared" si="36"/>
        <v>0.5247261339657427</v>
      </c>
      <c r="H173" s="6">
        <v>396.90873819163295</v>
      </c>
      <c r="I173" s="6">
        <v>388</v>
      </c>
      <c r="J173" s="7">
        <f t="shared" si="37"/>
        <v>-8.908738191632949</v>
      </c>
      <c r="K173" s="6">
        <v>293.8865740642019</v>
      </c>
      <c r="L173" s="6">
        <v>294</v>
      </c>
      <c r="M173" s="7">
        <f t="shared" si="38"/>
        <v>0.1134259357980909</v>
      </c>
      <c r="N173" s="6">
        <v>216.77655599158888</v>
      </c>
      <c r="O173" s="6">
        <v>234</v>
      </c>
      <c r="P173" s="7">
        <f t="shared" si="39"/>
        <v>17.22344400841112</v>
      </c>
      <c r="Q173" s="6">
        <v>176.38172784266797</v>
      </c>
      <c r="R173" s="6">
        <v>153</v>
      </c>
      <c r="S173" s="7">
        <f t="shared" si="40"/>
        <v>-23.38172784266797</v>
      </c>
      <c r="T173" s="6">
        <v>46.32934222953417</v>
      </c>
      <c r="U173" s="6">
        <v>46</v>
      </c>
      <c r="V173" s="7">
        <f t="shared" si="41"/>
        <v>-0.3293422295341699</v>
      </c>
      <c r="W173" s="6">
        <v>8</v>
      </c>
      <c r="X173" s="6">
        <v>8</v>
      </c>
      <c r="Y173" s="41">
        <f t="shared" si="42"/>
        <v>1627.0616704542563</v>
      </c>
      <c r="Z173" s="41">
        <f t="shared" si="43"/>
        <v>1550</v>
      </c>
      <c r="AA173" s="7">
        <f t="shared" si="44"/>
        <v>-77.06167045425627</v>
      </c>
      <c r="AB173" s="40">
        <f t="shared" si="45"/>
        <v>0.04736247669871147</v>
      </c>
      <c r="AC173" s="42">
        <f t="shared" si="46"/>
      </c>
      <c r="AD173" s="42"/>
      <c r="AE173" s="41">
        <f t="shared" si="47"/>
        <v>1374.75821218566</v>
      </c>
      <c r="AF173" s="10">
        <f t="shared" si="48"/>
        <v>1360</v>
      </c>
      <c r="AG173" s="7">
        <f t="shared" si="49"/>
        <v>-14.758212185660113</v>
      </c>
      <c r="AH173" s="40">
        <f t="shared" si="50"/>
        <v>0.010735132952722473</v>
      </c>
      <c r="AI173" s="46">
        <f t="shared" si="51"/>
      </c>
    </row>
    <row r="174" spans="1:35" ht="15">
      <c r="A174" s="2" t="s">
        <v>169</v>
      </c>
      <c r="B174" s="6">
        <v>197.32202398617392</v>
      </c>
      <c r="C174" s="6">
        <v>147</v>
      </c>
      <c r="D174" s="7">
        <f t="shared" si="35"/>
        <v>-50.32202398617392</v>
      </c>
      <c r="E174" s="6">
        <v>408.7947202350082</v>
      </c>
      <c r="F174" s="6">
        <v>408</v>
      </c>
      <c r="G174" s="7">
        <f t="shared" si="36"/>
        <v>-0.7947202350081852</v>
      </c>
      <c r="H174" s="6">
        <v>430.119469346443</v>
      </c>
      <c r="I174" s="6">
        <v>349</v>
      </c>
      <c r="J174" s="7">
        <f t="shared" si="37"/>
        <v>-81.119469346443</v>
      </c>
      <c r="K174" s="6">
        <v>255.03377274723962</v>
      </c>
      <c r="L174" s="6">
        <v>254</v>
      </c>
      <c r="M174" s="7">
        <f t="shared" si="38"/>
        <v>-1.0337727472396239</v>
      </c>
      <c r="N174" s="6">
        <v>324.21405961899916</v>
      </c>
      <c r="O174" s="6">
        <v>342</v>
      </c>
      <c r="P174" s="7">
        <f t="shared" si="39"/>
        <v>17.78594038100084</v>
      </c>
      <c r="Q174" s="6">
        <v>125.3530518630282</v>
      </c>
      <c r="R174" s="6">
        <v>112</v>
      </c>
      <c r="S174" s="7">
        <f t="shared" si="40"/>
        <v>-13.353051863028199</v>
      </c>
      <c r="T174" s="6">
        <v>52.372299911647325</v>
      </c>
      <c r="U174" s="6">
        <v>52</v>
      </c>
      <c r="V174" s="7">
        <f t="shared" si="41"/>
        <v>-0.3722999116473247</v>
      </c>
      <c r="W174" s="6">
        <v>6</v>
      </c>
      <c r="X174" s="6">
        <v>6</v>
      </c>
      <c r="Y174" s="41">
        <f t="shared" si="42"/>
        <v>1799.2093977085397</v>
      </c>
      <c r="Z174" s="41">
        <f t="shared" si="43"/>
        <v>1670</v>
      </c>
      <c r="AA174" s="7">
        <f t="shared" si="44"/>
        <v>-129.20939770853965</v>
      </c>
      <c r="AB174" s="40">
        <f t="shared" si="45"/>
        <v>0.07181454136083316</v>
      </c>
      <c r="AC174" s="42" t="str">
        <f t="shared" si="46"/>
        <v>y</v>
      </c>
      <c r="AD174" s="42"/>
      <c r="AE174" s="41">
        <f t="shared" si="47"/>
        <v>1595.8873737223655</v>
      </c>
      <c r="AF174" s="10">
        <f t="shared" si="48"/>
        <v>1517</v>
      </c>
      <c r="AG174" s="7">
        <f t="shared" si="49"/>
        <v>-78.88737372236551</v>
      </c>
      <c r="AH174" s="40">
        <f t="shared" si="50"/>
        <v>0.049431667310182906</v>
      </c>
      <c r="AI174" s="46" t="str">
        <f t="shared" si="51"/>
        <v>y</v>
      </c>
    </row>
    <row r="175" spans="1:35" ht="15">
      <c r="A175" s="2" t="s">
        <v>170</v>
      </c>
      <c r="B175" s="6">
        <v>139.60197615348358</v>
      </c>
      <c r="C175" s="6">
        <v>104</v>
      </c>
      <c r="D175" s="7">
        <f t="shared" si="35"/>
        <v>-35.60197615348358</v>
      </c>
      <c r="E175" s="6">
        <v>269.5239699588656</v>
      </c>
      <c r="F175" s="6">
        <v>269</v>
      </c>
      <c r="G175" s="7">
        <f t="shared" si="36"/>
        <v>-0.5239699588656208</v>
      </c>
      <c r="H175" s="6">
        <v>234.90517158280318</v>
      </c>
      <c r="I175" s="6">
        <v>245</v>
      </c>
      <c r="J175" s="7">
        <f t="shared" si="37"/>
        <v>10.094828417196823</v>
      </c>
      <c r="K175" s="6">
        <v>218.17342277986515</v>
      </c>
      <c r="L175" s="6">
        <v>218</v>
      </c>
      <c r="M175" s="7">
        <f t="shared" si="38"/>
        <v>-0.17342277986514887</v>
      </c>
      <c r="N175" s="6">
        <v>302.3462491461634</v>
      </c>
      <c r="O175" s="6">
        <v>320</v>
      </c>
      <c r="P175" s="7">
        <f t="shared" si="39"/>
        <v>17.653750853836584</v>
      </c>
      <c r="Q175" s="6">
        <v>140.88351846552726</v>
      </c>
      <c r="R175" s="6">
        <v>125</v>
      </c>
      <c r="S175" s="7">
        <f t="shared" si="40"/>
        <v>-15.88351846552726</v>
      </c>
      <c r="T175" s="6">
        <v>42.30070377479206</v>
      </c>
      <c r="U175" s="6">
        <v>43</v>
      </c>
      <c r="V175" s="7">
        <f t="shared" si="41"/>
        <v>0.699296225207938</v>
      </c>
      <c r="W175" s="6">
        <v>5</v>
      </c>
      <c r="X175" s="6">
        <v>5</v>
      </c>
      <c r="Y175" s="41">
        <f t="shared" si="42"/>
        <v>1352.7350118615002</v>
      </c>
      <c r="Z175" s="41">
        <f t="shared" si="43"/>
        <v>1329</v>
      </c>
      <c r="AA175" s="7">
        <f t="shared" si="44"/>
        <v>-23.735011861500197</v>
      </c>
      <c r="AB175" s="40">
        <f t="shared" si="45"/>
        <v>0.017545943332122692</v>
      </c>
      <c r="AC175" s="42">
        <f t="shared" si="46"/>
      </c>
      <c r="AD175" s="42"/>
      <c r="AE175" s="41">
        <f t="shared" si="47"/>
        <v>1208.1330357080167</v>
      </c>
      <c r="AF175" s="10">
        <f t="shared" si="48"/>
        <v>1220</v>
      </c>
      <c r="AG175" s="7">
        <f t="shared" si="49"/>
        <v>11.866964291983322</v>
      </c>
      <c r="AH175" s="40">
        <f t="shared" si="50"/>
        <v>0.009822564188908867</v>
      </c>
      <c r="AI175" s="46">
        <f t="shared" si="51"/>
      </c>
    </row>
    <row r="176" spans="1:35" ht="15">
      <c r="A176" s="2" t="s">
        <v>171</v>
      </c>
      <c r="B176" s="6">
        <v>190.61039051725643</v>
      </c>
      <c r="C176" s="6">
        <v>142</v>
      </c>
      <c r="D176" s="7">
        <f t="shared" si="35"/>
        <v>-48.610390517256434</v>
      </c>
      <c r="E176" s="6">
        <v>263.51228289658616</v>
      </c>
      <c r="F176" s="6">
        <v>263</v>
      </c>
      <c r="G176" s="7">
        <f t="shared" si="36"/>
        <v>-0.5122828965861572</v>
      </c>
      <c r="H176" s="6">
        <v>340.2074898785425</v>
      </c>
      <c r="I176" s="6">
        <v>309</v>
      </c>
      <c r="J176" s="7">
        <f t="shared" si="37"/>
        <v>-31.207489878542503</v>
      </c>
      <c r="K176" s="6">
        <v>359.6374686005997</v>
      </c>
      <c r="L176" s="6">
        <v>364</v>
      </c>
      <c r="M176" s="7">
        <f t="shared" si="38"/>
        <v>4.362531399400325</v>
      </c>
      <c r="N176" s="6">
        <v>355.58961377567647</v>
      </c>
      <c r="O176" s="6">
        <v>371</v>
      </c>
      <c r="P176" s="7">
        <f t="shared" si="39"/>
        <v>15.410386224323531</v>
      </c>
      <c r="Q176" s="6">
        <v>170.83513262748974</v>
      </c>
      <c r="R176" s="6">
        <v>154</v>
      </c>
      <c r="S176" s="7">
        <f t="shared" si="40"/>
        <v>-16.83513262748974</v>
      </c>
      <c r="T176" s="6">
        <v>61.43673643481705</v>
      </c>
      <c r="U176" s="6">
        <v>61</v>
      </c>
      <c r="V176" s="7">
        <f t="shared" si="41"/>
        <v>-0.4367364348170497</v>
      </c>
      <c r="W176" s="6">
        <v>4</v>
      </c>
      <c r="X176" s="6">
        <v>4</v>
      </c>
      <c r="Y176" s="41">
        <f t="shared" si="42"/>
        <v>1745.829114730968</v>
      </c>
      <c r="Z176" s="41">
        <f t="shared" si="43"/>
        <v>1668</v>
      </c>
      <c r="AA176" s="7">
        <f t="shared" si="44"/>
        <v>-77.82911473096806</v>
      </c>
      <c r="AB176" s="40">
        <f t="shared" si="45"/>
        <v>0.044580030241368446</v>
      </c>
      <c r="AC176" s="42">
        <f t="shared" si="46"/>
      </c>
      <c r="AD176" s="42"/>
      <c r="AE176" s="41">
        <f t="shared" si="47"/>
        <v>1551.2187242137115</v>
      </c>
      <c r="AF176" s="10">
        <f t="shared" si="48"/>
        <v>1522</v>
      </c>
      <c r="AG176" s="7">
        <f t="shared" si="49"/>
        <v>-29.21872421371154</v>
      </c>
      <c r="AH176" s="40">
        <f t="shared" si="50"/>
        <v>0.018835979580198822</v>
      </c>
      <c r="AI176" s="46">
        <f t="shared" si="51"/>
      </c>
    </row>
    <row r="177" spans="1:35" ht="15">
      <c r="A177" s="2" t="s">
        <v>172</v>
      </c>
      <c r="B177" s="6">
        <v>190.61039051725643</v>
      </c>
      <c r="C177" s="6">
        <v>142</v>
      </c>
      <c r="D177" s="7">
        <f t="shared" si="35"/>
        <v>-48.610390517256434</v>
      </c>
      <c r="E177" s="6">
        <v>279.5434483959982</v>
      </c>
      <c r="F177" s="6">
        <v>280</v>
      </c>
      <c r="G177" s="7">
        <f t="shared" si="36"/>
        <v>0.4565516040017883</v>
      </c>
      <c r="H177" s="6">
        <v>369.3681318681319</v>
      </c>
      <c r="I177" s="6">
        <v>389</v>
      </c>
      <c r="J177" s="7">
        <f t="shared" si="37"/>
        <v>19.63186813186809</v>
      </c>
      <c r="K177" s="6">
        <v>329.7506983567825</v>
      </c>
      <c r="L177" s="6">
        <v>331</v>
      </c>
      <c r="M177" s="7">
        <f t="shared" si="38"/>
        <v>1.2493016432175068</v>
      </c>
      <c r="N177" s="6">
        <v>346.08187009183484</v>
      </c>
      <c r="O177" s="6">
        <v>367</v>
      </c>
      <c r="P177" s="7">
        <f t="shared" si="39"/>
        <v>20.918129908165156</v>
      </c>
      <c r="Q177" s="6">
        <v>112.04122334660042</v>
      </c>
      <c r="R177" s="6">
        <v>97</v>
      </c>
      <c r="S177" s="7">
        <f t="shared" si="40"/>
        <v>-15.041223346600418</v>
      </c>
      <c r="T177" s="6">
        <v>33.23626725162234</v>
      </c>
      <c r="U177" s="6">
        <v>33</v>
      </c>
      <c r="V177" s="7">
        <f t="shared" si="41"/>
        <v>-0.23626725162233697</v>
      </c>
      <c r="W177" s="6">
        <v>6</v>
      </c>
      <c r="X177" s="6">
        <v>6</v>
      </c>
      <c r="Y177" s="41">
        <f t="shared" si="42"/>
        <v>1666.6320298282267</v>
      </c>
      <c r="Z177" s="41">
        <f t="shared" si="43"/>
        <v>1645</v>
      </c>
      <c r="AA177" s="7">
        <f t="shared" si="44"/>
        <v>-21.632029828226678</v>
      </c>
      <c r="AB177" s="40">
        <f t="shared" si="45"/>
        <v>0.012979487637985817</v>
      </c>
      <c r="AC177" s="42">
        <f t="shared" si="46"/>
      </c>
      <c r="AD177" s="42"/>
      <c r="AE177" s="41">
        <f t="shared" si="47"/>
        <v>1470.0216393109704</v>
      </c>
      <c r="AF177" s="10">
        <f t="shared" si="48"/>
        <v>1497</v>
      </c>
      <c r="AG177" s="7">
        <f t="shared" si="49"/>
        <v>26.978360689029614</v>
      </c>
      <c r="AH177" s="40">
        <f t="shared" si="50"/>
        <v>0.01835235616101198</v>
      </c>
      <c r="AI177" s="46">
        <f t="shared" si="51"/>
      </c>
    </row>
    <row r="178" spans="1:35" ht="15">
      <c r="A178" s="2" t="s">
        <v>173</v>
      </c>
      <c r="B178" s="6">
        <v>80.53960162700977</v>
      </c>
      <c r="C178" s="6">
        <v>60</v>
      </c>
      <c r="D178" s="7">
        <f t="shared" si="35"/>
        <v>-20.539601627009773</v>
      </c>
      <c r="E178" s="6">
        <v>113.22010633959783</v>
      </c>
      <c r="F178" s="6">
        <v>113</v>
      </c>
      <c r="G178" s="7">
        <f t="shared" si="36"/>
        <v>-0.22010633959783377</v>
      </c>
      <c r="H178" s="6">
        <v>121.50267495662233</v>
      </c>
      <c r="I178" s="6">
        <v>121</v>
      </c>
      <c r="J178" s="7">
        <f t="shared" si="37"/>
        <v>-0.5026749566223288</v>
      </c>
      <c r="K178" s="6">
        <v>202.23381198316267</v>
      </c>
      <c r="L178" s="6">
        <v>204</v>
      </c>
      <c r="M178" s="7">
        <f t="shared" si="38"/>
        <v>1.766188016837333</v>
      </c>
      <c r="N178" s="6">
        <v>148.32080146792924</v>
      </c>
      <c r="O178" s="6">
        <v>155</v>
      </c>
      <c r="P178" s="7">
        <f t="shared" si="39"/>
        <v>6.679198532070757</v>
      </c>
      <c r="Q178" s="6">
        <v>139.77419942249162</v>
      </c>
      <c r="R178" s="6">
        <v>126</v>
      </c>
      <c r="S178" s="7">
        <f t="shared" si="40"/>
        <v>-13.77419942249162</v>
      </c>
      <c r="T178" s="6">
        <v>34.24342686530786</v>
      </c>
      <c r="U178" s="6">
        <v>35</v>
      </c>
      <c r="V178" s="7">
        <f t="shared" si="41"/>
        <v>0.7565731346921396</v>
      </c>
      <c r="W178" s="6">
        <v>11</v>
      </c>
      <c r="X178" s="6">
        <v>11</v>
      </c>
      <c r="Y178" s="41">
        <f t="shared" si="42"/>
        <v>850.8346226621213</v>
      </c>
      <c r="Z178" s="41">
        <f t="shared" si="43"/>
        <v>825</v>
      </c>
      <c r="AA178" s="7">
        <f t="shared" si="44"/>
        <v>-25.83462266212132</v>
      </c>
      <c r="AB178" s="40">
        <f t="shared" si="45"/>
        <v>0.030363859173112916</v>
      </c>
      <c r="AC178" s="42">
        <f t="shared" si="46"/>
      </c>
      <c r="AD178" s="42"/>
      <c r="AE178" s="41">
        <f t="shared" si="47"/>
        <v>759.2950210351114</v>
      </c>
      <c r="AF178" s="10">
        <f t="shared" si="48"/>
        <v>754</v>
      </c>
      <c r="AG178" s="7">
        <f t="shared" si="49"/>
        <v>-5.295021035111404</v>
      </c>
      <c r="AH178" s="40">
        <f t="shared" si="50"/>
        <v>0.006973601681060609</v>
      </c>
      <c r="AI178" s="46">
        <f t="shared" si="51"/>
      </c>
    </row>
    <row r="179" spans="1:35" ht="15">
      <c r="A179" s="2" t="s">
        <v>174</v>
      </c>
      <c r="B179" s="6">
        <v>224.16855786184382</v>
      </c>
      <c r="C179" s="6">
        <v>167</v>
      </c>
      <c r="D179" s="7">
        <f t="shared" si="35"/>
        <v>-57.16855786184382</v>
      </c>
      <c r="E179" s="6">
        <v>367.7148586427647</v>
      </c>
      <c r="F179" s="6">
        <v>367</v>
      </c>
      <c r="G179" s="7">
        <f t="shared" si="36"/>
        <v>-0.7148586427646819</v>
      </c>
      <c r="H179" s="6">
        <v>482.7706284943127</v>
      </c>
      <c r="I179" s="6">
        <v>492</v>
      </c>
      <c r="J179" s="7">
        <f t="shared" si="37"/>
        <v>9.229371505687311</v>
      </c>
      <c r="K179" s="6">
        <v>478.1883239010742</v>
      </c>
      <c r="L179" s="6">
        <v>482</v>
      </c>
      <c r="M179" s="7">
        <f t="shared" si="38"/>
        <v>3.8116760989257727</v>
      </c>
      <c r="N179" s="6">
        <v>645.5757961328458</v>
      </c>
      <c r="O179" s="6">
        <v>676</v>
      </c>
      <c r="P179" s="7">
        <f t="shared" si="39"/>
        <v>30.424203867154233</v>
      </c>
      <c r="Q179" s="6">
        <v>315.04660822212395</v>
      </c>
      <c r="R179" s="6">
        <v>284</v>
      </c>
      <c r="S179" s="7">
        <f t="shared" si="40"/>
        <v>-31.04660822212395</v>
      </c>
      <c r="T179" s="6">
        <v>89.63720561801176</v>
      </c>
      <c r="U179" s="6">
        <v>89</v>
      </c>
      <c r="V179" s="7">
        <f t="shared" si="41"/>
        <v>-0.6372056180117625</v>
      </c>
      <c r="W179" s="6">
        <v>22</v>
      </c>
      <c r="X179" s="6">
        <v>22</v>
      </c>
      <c r="Y179" s="41">
        <f t="shared" si="42"/>
        <v>2625.101978872977</v>
      </c>
      <c r="Z179" s="41">
        <f t="shared" si="43"/>
        <v>2579</v>
      </c>
      <c r="AA179" s="7">
        <f t="shared" si="44"/>
        <v>-46.101978872976815</v>
      </c>
      <c r="AB179" s="40">
        <f t="shared" si="45"/>
        <v>0.017561976351398573</v>
      </c>
      <c r="AC179" s="42">
        <f t="shared" si="46"/>
      </c>
      <c r="AD179" s="42"/>
      <c r="AE179" s="41">
        <f t="shared" si="47"/>
        <v>2378.933421011133</v>
      </c>
      <c r="AF179" s="10">
        <f t="shared" si="48"/>
        <v>2390</v>
      </c>
      <c r="AG179" s="7">
        <f t="shared" si="49"/>
        <v>11.06657898886715</v>
      </c>
      <c r="AH179" s="40">
        <f t="shared" si="50"/>
        <v>0.004651907821852136</v>
      </c>
      <c r="AI179" s="46">
        <f t="shared" si="51"/>
      </c>
    </row>
    <row r="180" spans="1:35" ht="15">
      <c r="A180" s="2" t="s">
        <v>175</v>
      </c>
      <c r="B180" s="6">
        <v>283.2309323883176</v>
      </c>
      <c r="C180" s="6">
        <v>210</v>
      </c>
      <c r="D180" s="7">
        <f t="shared" si="35"/>
        <v>-73.23093238831763</v>
      </c>
      <c r="E180" s="6">
        <v>420.81809435956717</v>
      </c>
      <c r="F180" s="6">
        <v>420</v>
      </c>
      <c r="G180" s="7">
        <f t="shared" si="36"/>
        <v>-0.8180943595671692</v>
      </c>
      <c r="H180" s="6">
        <v>409.8690235203393</v>
      </c>
      <c r="I180" s="6">
        <v>430</v>
      </c>
      <c r="J180" s="7">
        <f t="shared" si="37"/>
        <v>20.130976479660717</v>
      </c>
      <c r="K180" s="6">
        <v>334.731826730752</v>
      </c>
      <c r="L180" s="6">
        <v>336</v>
      </c>
      <c r="M180" s="7">
        <f t="shared" si="38"/>
        <v>1.2681732692479954</v>
      </c>
      <c r="N180" s="6">
        <v>309.95244409323675</v>
      </c>
      <c r="O180" s="6">
        <v>344</v>
      </c>
      <c r="P180" s="7">
        <f t="shared" si="39"/>
        <v>34.04755590676325</v>
      </c>
      <c r="Q180" s="6">
        <v>180.81900401481056</v>
      </c>
      <c r="R180" s="6">
        <v>145</v>
      </c>
      <c r="S180" s="7">
        <f t="shared" si="40"/>
        <v>-35.81900401481056</v>
      </c>
      <c r="T180" s="6">
        <v>43.30786338847759</v>
      </c>
      <c r="U180" s="6">
        <v>43</v>
      </c>
      <c r="V180" s="7">
        <f t="shared" si="41"/>
        <v>-0.30786338847759254</v>
      </c>
      <c r="W180" s="6">
        <v>6</v>
      </c>
      <c r="X180" s="6">
        <v>6</v>
      </c>
      <c r="Y180" s="41">
        <f t="shared" si="42"/>
        <v>1988.729188495501</v>
      </c>
      <c r="Z180" s="41">
        <f t="shared" si="43"/>
        <v>1934</v>
      </c>
      <c r="AA180" s="7">
        <f t="shared" si="44"/>
        <v>-54.72918849550092</v>
      </c>
      <c r="AB180" s="40">
        <f t="shared" si="45"/>
        <v>0.027519678803982484</v>
      </c>
      <c r="AC180" s="42">
        <f t="shared" si="46"/>
      </c>
      <c r="AD180" s="42"/>
      <c r="AE180" s="41">
        <f t="shared" si="47"/>
        <v>1699.4982561071836</v>
      </c>
      <c r="AF180" s="10">
        <f t="shared" si="48"/>
        <v>1718</v>
      </c>
      <c r="AG180" s="7">
        <f t="shared" si="49"/>
        <v>18.50174389281642</v>
      </c>
      <c r="AH180" s="40">
        <f t="shared" si="50"/>
        <v>0.010886591866940732</v>
      </c>
      <c r="AI180" s="46">
        <f t="shared" si="51"/>
      </c>
    </row>
    <row r="181" spans="1:35" ht="15">
      <c r="A181" s="2" t="s">
        <v>176</v>
      </c>
      <c r="B181" s="6">
        <v>414.77894837910026</v>
      </c>
      <c r="C181" s="6">
        <v>309</v>
      </c>
      <c r="D181" s="7">
        <f t="shared" si="35"/>
        <v>-105.77894837910026</v>
      </c>
      <c r="E181" s="6">
        <v>521.0128787308928</v>
      </c>
      <c r="F181" s="6">
        <v>520</v>
      </c>
      <c r="G181" s="7">
        <f t="shared" si="36"/>
        <v>-1.012878730892794</v>
      </c>
      <c r="H181" s="6">
        <v>657.7344804318489</v>
      </c>
      <c r="I181" s="6">
        <v>712</v>
      </c>
      <c r="J181" s="7">
        <f t="shared" si="37"/>
        <v>54.26551956815115</v>
      </c>
      <c r="K181" s="6">
        <v>451.2902306816389</v>
      </c>
      <c r="L181" s="6">
        <v>455</v>
      </c>
      <c r="M181" s="7">
        <f t="shared" si="38"/>
        <v>3.7097693183611113</v>
      </c>
      <c r="N181" s="6">
        <v>555.2522311363505</v>
      </c>
      <c r="O181" s="6">
        <v>586</v>
      </c>
      <c r="P181" s="7">
        <f t="shared" si="39"/>
        <v>30.747768863649526</v>
      </c>
      <c r="Q181" s="6">
        <v>352.76345568533594</v>
      </c>
      <c r="R181" s="6">
        <v>314</v>
      </c>
      <c r="S181" s="7">
        <f t="shared" si="40"/>
        <v>-38.76345568533594</v>
      </c>
      <c r="T181" s="6">
        <v>53.37945952533285</v>
      </c>
      <c r="U181" s="6">
        <v>53</v>
      </c>
      <c r="V181" s="7">
        <f t="shared" si="41"/>
        <v>-0.3794595253328481</v>
      </c>
      <c r="W181" s="6">
        <v>8</v>
      </c>
      <c r="X181" s="6">
        <v>8</v>
      </c>
      <c r="Y181" s="41">
        <f t="shared" si="42"/>
        <v>3014.2116845705</v>
      </c>
      <c r="Z181" s="41">
        <f t="shared" si="43"/>
        <v>2957</v>
      </c>
      <c r="AA181" s="7">
        <f t="shared" si="44"/>
        <v>-57.21168457049998</v>
      </c>
      <c r="AB181" s="40">
        <f t="shared" si="45"/>
        <v>0.018980645872803778</v>
      </c>
      <c r="AC181" s="42">
        <f t="shared" si="46"/>
      </c>
      <c r="AD181" s="42"/>
      <c r="AE181" s="41">
        <f t="shared" si="47"/>
        <v>2591.4327361913997</v>
      </c>
      <c r="AF181" s="10">
        <f t="shared" si="48"/>
        <v>2640</v>
      </c>
      <c r="AG181" s="7">
        <f t="shared" si="49"/>
        <v>48.56726380860027</v>
      </c>
      <c r="AH181" s="40">
        <f t="shared" si="50"/>
        <v>0.018741471900975925</v>
      </c>
      <c r="AI181" s="46">
        <f t="shared" si="51"/>
      </c>
    </row>
    <row r="182" spans="1:35" ht="15">
      <c r="A182" s="2" t="s">
        <v>177</v>
      </c>
      <c r="B182" s="6">
        <v>340.95098022100797</v>
      </c>
      <c r="C182" s="6">
        <v>254</v>
      </c>
      <c r="D182" s="7">
        <f t="shared" si="35"/>
        <v>-86.95098022100797</v>
      </c>
      <c r="E182" s="6">
        <v>663.289472538175</v>
      </c>
      <c r="F182" s="6">
        <v>662</v>
      </c>
      <c r="G182" s="7">
        <f t="shared" si="36"/>
        <v>-1.289472538175005</v>
      </c>
      <c r="H182" s="6">
        <v>615.6135531135532</v>
      </c>
      <c r="I182" s="6">
        <v>670</v>
      </c>
      <c r="J182" s="7">
        <f t="shared" si="37"/>
        <v>54.386446886446834</v>
      </c>
      <c r="K182" s="6">
        <v>453.28268203122667</v>
      </c>
      <c r="L182" s="6">
        <v>445</v>
      </c>
      <c r="M182" s="7">
        <f t="shared" si="38"/>
        <v>-8.28268203122667</v>
      </c>
      <c r="N182" s="6">
        <v>535.2859694002831</v>
      </c>
      <c r="O182" s="6">
        <v>562</v>
      </c>
      <c r="P182" s="7">
        <f t="shared" si="39"/>
        <v>26.71403059971692</v>
      </c>
      <c r="Q182" s="6">
        <v>252.92474181212768</v>
      </c>
      <c r="R182" s="6">
        <v>226</v>
      </c>
      <c r="S182" s="7">
        <f t="shared" si="40"/>
        <v>-26.924741812127678</v>
      </c>
      <c r="T182" s="6">
        <v>68.48685373061572</v>
      </c>
      <c r="U182" s="6">
        <v>68</v>
      </c>
      <c r="V182" s="7">
        <f t="shared" si="41"/>
        <v>-0.4868537306157208</v>
      </c>
      <c r="W182" s="6">
        <v>19</v>
      </c>
      <c r="X182" s="6">
        <v>19</v>
      </c>
      <c r="Y182" s="41">
        <f t="shared" si="42"/>
        <v>2948.8342528469893</v>
      </c>
      <c r="Z182" s="41">
        <f t="shared" si="43"/>
        <v>2906</v>
      </c>
      <c r="AA182" s="7">
        <f t="shared" si="44"/>
        <v>-42.83425284698933</v>
      </c>
      <c r="AB182" s="40">
        <f t="shared" si="45"/>
        <v>0.01452582586004434</v>
      </c>
      <c r="AC182" s="42">
        <f t="shared" si="46"/>
      </c>
      <c r="AD182" s="42"/>
      <c r="AE182" s="41">
        <f t="shared" si="47"/>
        <v>2588.883272625981</v>
      </c>
      <c r="AF182" s="10">
        <f t="shared" si="48"/>
        <v>2633</v>
      </c>
      <c r="AG182" s="7">
        <f t="shared" si="49"/>
        <v>44.116727374018865</v>
      </c>
      <c r="AH182" s="40">
        <f t="shared" si="50"/>
        <v>0.01704083294928549</v>
      </c>
      <c r="AI182" s="46">
        <f t="shared" si="51"/>
      </c>
    </row>
    <row r="183" spans="1:35" ht="15">
      <c r="A183" s="2" t="s">
        <v>178</v>
      </c>
      <c r="B183" s="6">
        <v>585.2544384896042</v>
      </c>
      <c r="C183" s="6">
        <v>436</v>
      </c>
      <c r="D183" s="7">
        <f t="shared" si="35"/>
        <v>-149.25443848960424</v>
      </c>
      <c r="E183" s="6">
        <v>1202.3374124559064</v>
      </c>
      <c r="F183" s="6">
        <v>1200</v>
      </c>
      <c r="G183" s="7">
        <f t="shared" si="36"/>
        <v>-2.3374124559063603</v>
      </c>
      <c r="H183" s="6">
        <v>1052.2131651243494</v>
      </c>
      <c r="I183" s="6">
        <v>1062</v>
      </c>
      <c r="J183" s="7">
        <f t="shared" si="37"/>
        <v>9.786834875650584</v>
      </c>
      <c r="K183" s="6">
        <v>1023.1237680133403</v>
      </c>
      <c r="L183" s="6">
        <v>1040</v>
      </c>
      <c r="M183" s="7">
        <f t="shared" si="38"/>
        <v>16.876231986659718</v>
      </c>
      <c r="N183" s="6">
        <v>1113.3567853778534</v>
      </c>
      <c r="O183" s="6">
        <v>1158</v>
      </c>
      <c r="P183" s="7">
        <f t="shared" si="39"/>
        <v>44.643214622146616</v>
      </c>
      <c r="Q183" s="6">
        <v>540.2383739583604</v>
      </c>
      <c r="R183" s="6">
        <v>483</v>
      </c>
      <c r="S183" s="7">
        <f t="shared" si="40"/>
        <v>-57.2383739583604</v>
      </c>
      <c r="T183" s="6">
        <v>149.05962282545775</v>
      </c>
      <c r="U183" s="6">
        <v>148</v>
      </c>
      <c r="V183" s="7">
        <f t="shared" si="41"/>
        <v>-1.059622825457751</v>
      </c>
      <c r="W183" s="6">
        <v>28</v>
      </c>
      <c r="X183" s="6">
        <v>28</v>
      </c>
      <c r="Y183" s="41">
        <f t="shared" si="42"/>
        <v>5693.583566244872</v>
      </c>
      <c r="Z183" s="41">
        <f t="shared" si="43"/>
        <v>5555</v>
      </c>
      <c r="AA183" s="7">
        <f t="shared" si="44"/>
        <v>-138.5835662448717</v>
      </c>
      <c r="AB183" s="40">
        <f t="shared" si="45"/>
        <v>0.024340306001036295</v>
      </c>
      <c r="AC183" s="42">
        <f t="shared" si="46"/>
      </c>
      <c r="AD183" s="42"/>
      <c r="AE183" s="41">
        <f t="shared" si="47"/>
        <v>5080.329127755268</v>
      </c>
      <c r="AF183" s="10">
        <f t="shared" si="48"/>
        <v>5091</v>
      </c>
      <c r="AG183" s="7">
        <f t="shared" si="49"/>
        <v>10.670872244731981</v>
      </c>
      <c r="AH183" s="40">
        <f t="shared" si="50"/>
        <v>0.0021004293179420212</v>
      </c>
      <c r="AI183" s="46">
        <f t="shared" si="51"/>
      </c>
    </row>
    <row r="184" spans="1:35" ht="15">
      <c r="A184" s="2" t="s">
        <v>179</v>
      </c>
      <c r="B184" s="6">
        <v>291.28489255101863</v>
      </c>
      <c r="C184" s="6">
        <v>217</v>
      </c>
      <c r="D184" s="7">
        <f t="shared" si="35"/>
        <v>-74.28489255101863</v>
      </c>
      <c r="E184" s="6">
        <v>481.93691282607574</v>
      </c>
      <c r="F184" s="6">
        <v>481</v>
      </c>
      <c r="G184" s="7">
        <f t="shared" si="36"/>
        <v>-0.9369128260757407</v>
      </c>
      <c r="H184" s="6">
        <v>676.3648905918643</v>
      </c>
      <c r="I184" s="6">
        <v>631</v>
      </c>
      <c r="J184" s="7">
        <f t="shared" si="37"/>
        <v>-45.36489059186431</v>
      </c>
      <c r="K184" s="6">
        <v>383.54688479565334</v>
      </c>
      <c r="L184" s="6">
        <v>379</v>
      </c>
      <c r="M184" s="7">
        <f t="shared" si="38"/>
        <v>-4.546884795653341</v>
      </c>
      <c r="N184" s="6">
        <v>321.36173651384667</v>
      </c>
      <c r="O184" s="6">
        <v>335</v>
      </c>
      <c r="P184" s="7">
        <f t="shared" si="39"/>
        <v>13.638263486153335</v>
      </c>
      <c r="Q184" s="6">
        <v>502.52152649514835</v>
      </c>
      <c r="R184" s="6">
        <v>453</v>
      </c>
      <c r="S184" s="7">
        <f t="shared" si="40"/>
        <v>-49.52152649514835</v>
      </c>
      <c r="T184" s="6">
        <v>72.51549218535783</v>
      </c>
      <c r="U184" s="6">
        <v>72</v>
      </c>
      <c r="V184" s="7">
        <f t="shared" si="41"/>
        <v>-0.5154921853578287</v>
      </c>
      <c r="W184" s="6">
        <v>16</v>
      </c>
      <c r="X184" s="6">
        <v>16</v>
      </c>
      <c r="Y184" s="41">
        <f t="shared" si="42"/>
        <v>2745.5323359589647</v>
      </c>
      <c r="Z184" s="41">
        <f t="shared" si="43"/>
        <v>2584</v>
      </c>
      <c r="AA184" s="7">
        <f t="shared" si="44"/>
        <v>-161.53233595896472</v>
      </c>
      <c r="AB184" s="40">
        <f t="shared" si="45"/>
        <v>0.05883461427255214</v>
      </c>
      <c r="AC184" s="42">
        <f t="shared" si="46"/>
      </c>
      <c r="AD184" s="42"/>
      <c r="AE184" s="41">
        <f t="shared" si="47"/>
        <v>2438.247443407946</v>
      </c>
      <c r="AF184" s="10">
        <f t="shared" si="48"/>
        <v>2351</v>
      </c>
      <c r="AG184" s="7">
        <f t="shared" si="49"/>
        <v>-87.24744340794587</v>
      </c>
      <c r="AH184" s="40">
        <f t="shared" si="50"/>
        <v>0.03578285035992895</v>
      </c>
      <c r="AI184" s="46" t="str">
        <f t="shared" si="51"/>
        <v>y</v>
      </c>
    </row>
    <row r="185" spans="1:35" ht="15">
      <c r="A185" s="2" t="s">
        <v>180</v>
      </c>
      <c r="B185" s="6">
        <v>785.2611158633453</v>
      </c>
      <c r="C185" s="6">
        <v>585</v>
      </c>
      <c r="D185" s="7">
        <f t="shared" si="35"/>
        <v>-200.26111586334525</v>
      </c>
      <c r="E185" s="6">
        <v>494.96223479434815</v>
      </c>
      <c r="F185" s="6">
        <v>494</v>
      </c>
      <c r="G185" s="7">
        <f t="shared" si="36"/>
        <v>-0.9622347943481486</v>
      </c>
      <c r="H185" s="6">
        <v>660.9745517640255</v>
      </c>
      <c r="I185" s="6">
        <v>709</v>
      </c>
      <c r="J185" s="7">
        <f t="shared" si="37"/>
        <v>48.02544823597452</v>
      </c>
      <c r="K185" s="6">
        <v>576.8146657056709</v>
      </c>
      <c r="L185" s="6">
        <v>580</v>
      </c>
      <c r="M185" s="7">
        <f t="shared" si="38"/>
        <v>3.1853342943290954</v>
      </c>
      <c r="N185" s="6">
        <v>504.8611896119899</v>
      </c>
      <c r="O185" s="6">
        <v>529</v>
      </c>
      <c r="P185" s="7">
        <f t="shared" si="39"/>
        <v>24.138810388010086</v>
      </c>
      <c r="Q185" s="6">
        <v>234.06631808052168</v>
      </c>
      <c r="R185" s="6">
        <v>209</v>
      </c>
      <c r="S185" s="7">
        <f t="shared" si="40"/>
        <v>-25.066318080521683</v>
      </c>
      <c r="T185" s="6">
        <v>73.52265179904336</v>
      </c>
      <c r="U185" s="6">
        <v>73</v>
      </c>
      <c r="V185" s="7">
        <f t="shared" si="41"/>
        <v>-0.5226517990433592</v>
      </c>
      <c r="W185" s="6">
        <v>13</v>
      </c>
      <c r="X185" s="6">
        <v>13</v>
      </c>
      <c r="Y185" s="41">
        <f t="shared" si="42"/>
        <v>3343.462727618945</v>
      </c>
      <c r="Z185" s="41">
        <f t="shared" si="43"/>
        <v>3192</v>
      </c>
      <c r="AA185" s="7">
        <f t="shared" si="44"/>
        <v>-151.46272761894488</v>
      </c>
      <c r="AB185" s="40">
        <f t="shared" si="45"/>
        <v>0.04530115630354564</v>
      </c>
      <c r="AC185" s="42">
        <f t="shared" si="46"/>
      </c>
      <c r="AD185" s="42"/>
      <c r="AE185" s="41">
        <f t="shared" si="47"/>
        <v>2545.2016117555995</v>
      </c>
      <c r="AF185" s="10">
        <f t="shared" si="48"/>
        <v>2594</v>
      </c>
      <c r="AG185" s="7">
        <f t="shared" si="49"/>
        <v>48.798388244400485</v>
      </c>
      <c r="AH185" s="40">
        <f t="shared" si="50"/>
        <v>0.019172700511823463</v>
      </c>
      <c r="AI185" s="46">
        <f t="shared" si="51"/>
      </c>
    </row>
    <row r="186" spans="1:35" ht="15">
      <c r="A186" s="2" t="s">
        <v>181</v>
      </c>
      <c r="B186" s="6">
        <v>167.79083672293697</v>
      </c>
      <c r="C186" s="6">
        <v>125</v>
      </c>
      <c r="D186" s="7">
        <f t="shared" si="35"/>
        <v>-42.79083672293697</v>
      </c>
      <c r="E186" s="6">
        <v>378.73628492361047</v>
      </c>
      <c r="F186" s="6">
        <v>378</v>
      </c>
      <c r="G186" s="7">
        <f t="shared" si="36"/>
        <v>-0.7362849236104694</v>
      </c>
      <c r="H186" s="6">
        <v>333.72734721418936</v>
      </c>
      <c r="I186" s="6">
        <v>343</v>
      </c>
      <c r="J186" s="7">
        <f t="shared" si="37"/>
        <v>9.272652785810635</v>
      </c>
      <c r="K186" s="6">
        <v>381.5544334460655</v>
      </c>
      <c r="L186" s="6">
        <v>378</v>
      </c>
      <c r="M186" s="7">
        <f t="shared" si="38"/>
        <v>-3.5544334460655023</v>
      </c>
      <c r="N186" s="6">
        <v>543.8429387157405</v>
      </c>
      <c r="O186" s="6">
        <v>572</v>
      </c>
      <c r="P186" s="7">
        <f t="shared" si="39"/>
        <v>28.1570612842595</v>
      </c>
      <c r="Q186" s="6">
        <v>218.5358514780226</v>
      </c>
      <c r="R186" s="6">
        <v>197</v>
      </c>
      <c r="S186" s="7">
        <f t="shared" si="40"/>
        <v>-21.535851478022607</v>
      </c>
      <c r="T186" s="6">
        <v>73.52265179904336</v>
      </c>
      <c r="U186" s="6">
        <v>73</v>
      </c>
      <c r="V186" s="7">
        <f t="shared" si="41"/>
        <v>-0.5226517990433592</v>
      </c>
      <c r="W186" s="6">
        <v>12</v>
      </c>
      <c r="X186" s="6">
        <v>12</v>
      </c>
      <c r="Y186" s="41">
        <f t="shared" si="42"/>
        <v>2109.710344299609</v>
      </c>
      <c r="Z186" s="41">
        <f t="shared" si="43"/>
        <v>2078</v>
      </c>
      <c r="AA186" s="7">
        <f t="shared" si="44"/>
        <v>-31.710344299609005</v>
      </c>
      <c r="AB186" s="40">
        <f t="shared" si="45"/>
        <v>0.015030662567157458</v>
      </c>
      <c r="AC186" s="42">
        <f t="shared" si="46"/>
      </c>
      <c r="AD186" s="42"/>
      <c r="AE186" s="41">
        <f t="shared" si="47"/>
        <v>1929.9195075766718</v>
      </c>
      <c r="AF186" s="10">
        <f t="shared" si="48"/>
        <v>1941</v>
      </c>
      <c r="AG186" s="7">
        <f t="shared" si="49"/>
        <v>11.080492423328224</v>
      </c>
      <c r="AH186" s="40">
        <f t="shared" si="50"/>
        <v>0.0057414272356061035</v>
      </c>
      <c r="AI186" s="46">
        <f t="shared" si="51"/>
      </c>
    </row>
    <row r="187" spans="1:35" ht="15">
      <c r="A187" s="2" t="s">
        <v>182</v>
      </c>
      <c r="B187" s="6">
        <v>355.7165738526264</v>
      </c>
      <c r="C187" s="6">
        <v>265</v>
      </c>
      <c r="D187" s="7">
        <f t="shared" si="35"/>
        <v>-90.71657385262642</v>
      </c>
      <c r="E187" s="6">
        <v>616.197923883652</v>
      </c>
      <c r="F187" s="6">
        <v>615</v>
      </c>
      <c r="G187" s="7">
        <f t="shared" si="36"/>
        <v>-1.197923883652038</v>
      </c>
      <c r="H187" s="6">
        <v>474.67045016387124</v>
      </c>
      <c r="I187" s="6">
        <v>485</v>
      </c>
      <c r="J187" s="7">
        <f t="shared" si="37"/>
        <v>10.329549836128763</v>
      </c>
      <c r="K187" s="6">
        <v>496.12038604736455</v>
      </c>
      <c r="L187" s="6">
        <v>501</v>
      </c>
      <c r="M187" s="7">
        <f t="shared" si="38"/>
        <v>4.879613952635452</v>
      </c>
      <c r="N187" s="6">
        <v>446.863953140556</v>
      </c>
      <c r="O187" s="6">
        <v>480</v>
      </c>
      <c r="P187" s="7">
        <f t="shared" si="39"/>
        <v>33.13604685944398</v>
      </c>
      <c r="Q187" s="6">
        <v>254.03406085516335</v>
      </c>
      <c r="R187" s="6">
        <v>216</v>
      </c>
      <c r="S187" s="7">
        <f t="shared" si="40"/>
        <v>-38.03406085516335</v>
      </c>
      <c r="T187" s="6">
        <v>58.41525759376047</v>
      </c>
      <c r="U187" s="6">
        <v>60</v>
      </c>
      <c r="V187" s="7">
        <f t="shared" si="41"/>
        <v>1.5847424062395277</v>
      </c>
      <c r="W187" s="6">
        <v>20</v>
      </c>
      <c r="X187" s="6">
        <v>20</v>
      </c>
      <c r="Y187" s="41">
        <f t="shared" si="42"/>
        <v>2722.018605536994</v>
      </c>
      <c r="Z187" s="41">
        <f t="shared" si="43"/>
        <v>2642</v>
      </c>
      <c r="AA187" s="7">
        <f t="shared" si="44"/>
        <v>-80.01860553699407</v>
      </c>
      <c r="AB187" s="40">
        <f t="shared" si="45"/>
        <v>0.02939678860909482</v>
      </c>
      <c r="AC187" s="42">
        <f t="shared" si="46"/>
      </c>
      <c r="AD187" s="42"/>
      <c r="AE187" s="41">
        <f t="shared" si="47"/>
        <v>2346.3020316843676</v>
      </c>
      <c r="AF187" s="10">
        <f t="shared" si="48"/>
        <v>2357</v>
      </c>
      <c r="AG187" s="7">
        <f t="shared" si="49"/>
        <v>10.697968315632352</v>
      </c>
      <c r="AH187" s="40">
        <f t="shared" si="50"/>
        <v>0.004559501790974658</v>
      </c>
      <c r="AI187" s="46">
        <f t="shared" si="51"/>
      </c>
    </row>
    <row r="188" spans="1:35" ht="15">
      <c r="A188" s="2" t="s">
        <v>183</v>
      </c>
      <c r="B188" s="6">
        <v>394.64404797234783</v>
      </c>
      <c r="C188" s="6">
        <v>294</v>
      </c>
      <c r="D188" s="7">
        <f t="shared" si="35"/>
        <v>-100.64404797234783</v>
      </c>
      <c r="E188" s="6">
        <v>297.5785095828368</v>
      </c>
      <c r="F188" s="6">
        <v>297</v>
      </c>
      <c r="G188" s="7">
        <f t="shared" si="36"/>
        <v>-0.578509582836773</v>
      </c>
      <c r="H188" s="6">
        <v>495.7309138230191</v>
      </c>
      <c r="I188" s="6">
        <v>426</v>
      </c>
      <c r="J188" s="7">
        <f t="shared" si="37"/>
        <v>-69.73091382301908</v>
      </c>
      <c r="K188" s="6">
        <v>310.8224105356983</v>
      </c>
      <c r="L188" s="6">
        <v>317</v>
      </c>
      <c r="M188" s="7">
        <f t="shared" si="38"/>
        <v>6.177589464301718</v>
      </c>
      <c r="N188" s="6">
        <v>294.74005419909014</v>
      </c>
      <c r="O188" s="6">
        <v>304</v>
      </c>
      <c r="P188" s="7">
        <f t="shared" si="39"/>
        <v>9.259945800909861</v>
      </c>
      <c r="Q188" s="6">
        <v>179.70968497177495</v>
      </c>
      <c r="R188" s="6">
        <v>161</v>
      </c>
      <c r="S188" s="7">
        <f t="shared" si="40"/>
        <v>-18.709684971774948</v>
      </c>
      <c r="T188" s="6">
        <v>63.4510556621881</v>
      </c>
      <c r="U188" s="6">
        <v>63</v>
      </c>
      <c r="V188" s="7">
        <f t="shared" si="41"/>
        <v>-0.45105566218809656</v>
      </c>
      <c r="W188" s="6">
        <v>8</v>
      </c>
      <c r="X188" s="6">
        <v>8</v>
      </c>
      <c r="Y188" s="41">
        <f t="shared" si="42"/>
        <v>2044.6766767469553</v>
      </c>
      <c r="Z188" s="41">
        <f t="shared" si="43"/>
        <v>1870</v>
      </c>
      <c r="AA188" s="7">
        <f t="shared" si="44"/>
        <v>-174.6766767469553</v>
      </c>
      <c r="AB188" s="40">
        <f t="shared" si="45"/>
        <v>0.08542997469157952</v>
      </c>
      <c r="AC188" s="42" t="str">
        <f t="shared" si="46"/>
        <v>y</v>
      </c>
      <c r="AD188" s="42"/>
      <c r="AE188" s="41">
        <f t="shared" si="47"/>
        <v>1642.0326287746072</v>
      </c>
      <c r="AF188" s="10">
        <f t="shared" si="48"/>
        <v>1568</v>
      </c>
      <c r="AG188" s="7">
        <f t="shared" si="49"/>
        <v>-74.03262877460725</v>
      </c>
      <c r="AH188" s="40">
        <f t="shared" si="50"/>
        <v>0.04508596691519782</v>
      </c>
      <c r="AI188" s="46" t="str">
        <f t="shared" si="51"/>
        <v>y</v>
      </c>
    </row>
    <row r="189" spans="1:35" ht="15">
      <c r="A189" s="2" t="s">
        <v>184</v>
      </c>
      <c r="B189" s="6">
        <v>163.7638566415865</v>
      </c>
      <c r="C189" s="6">
        <v>122</v>
      </c>
      <c r="D189" s="7">
        <f t="shared" si="35"/>
        <v>-41.7638566415865</v>
      </c>
      <c r="E189" s="6">
        <v>631.2271415393508</v>
      </c>
      <c r="F189" s="6">
        <v>630</v>
      </c>
      <c r="G189" s="7">
        <f t="shared" si="36"/>
        <v>-1.2271415393507823</v>
      </c>
      <c r="H189" s="6">
        <v>562.1523761326393</v>
      </c>
      <c r="I189" s="6">
        <v>613</v>
      </c>
      <c r="J189" s="7">
        <f t="shared" si="37"/>
        <v>50.84762386736065</v>
      </c>
      <c r="K189" s="6">
        <v>436.3468455597303</v>
      </c>
      <c r="L189" s="6">
        <v>443</v>
      </c>
      <c r="M189" s="7">
        <f t="shared" si="38"/>
        <v>6.653154440269702</v>
      </c>
      <c r="N189" s="6">
        <v>452.56859935086095</v>
      </c>
      <c r="O189" s="6">
        <v>471</v>
      </c>
      <c r="P189" s="7">
        <f t="shared" si="39"/>
        <v>18.43140064913905</v>
      </c>
      <c r="Q189" s="6">
        <v>218.5358514780226</v>
      </c>
      <c r="R189" s="6">
        <v>197</v>
      </c>
      <c r="S189" s="7">
        <f t="shared" si="40"/>
        <v>-21.535851478022607</v>
      </c>
      <c r="T189" s="6">
        <v>58.41525759376047</v>
      </c>
      <c r="U189" s="6">
        <v>58</v>
      </c>
      <c r="V189" s="7">
        <f t="shared" si="41"/>
        <v>-0.41525759376047233</v>
      </c>
      <c r="W189" s="6">
        <v>12</v>
      </c>
      <c r="X189" s="6">
        <v>12</v>
      </c>
      <c r="Y189" s="41">
        <f t="shared" si="42"/>
        <v>2535.0099282959513</v>
      </c>
      <c r="Z189" s="41">
        <f t="shared" si="43"/>
        <v>2546</v>
      </c>
      <c r="AA189" s="7">
        <f t="shared" si="44"/>
        <v>10.99007170404866</v>
      </c>
      <c r="AB189" s="40">
        <f t="shared" si="45"/>
        <v>0.004335317026326698</v>
      </c>
      <c r="AC189" s="42">
        <f t="shared" si="46"/>
      </c>
      <c r="AD189" s="42"/>
      <c r="AE189" s="41">
        <f t="shared" si="47"/>
        <v>2359.2460716543646</v>
      </c>
      <c r="AF189" s="10">
        <f t="shared" si="48"/>
        <v>2412</v>
      </c>
      <c r="AG189" s="7">
        <f t="shared" si="49"/>
        <v>52.75392834563536</v>
      </c>
      <c r="AH189" s="40">
        <f t="shared" si="50"/>
        <v>0.022360502780722206</v>
      </c>
      <c r="AI189" s="46">
        <f t="shared" si="51"/>
      </c>
    </row>
    <row r="190" spans="1:35" ht="15">
      <c r="A190" s="2" t="s">
        <v>185</v>
      </c>
      <c r="B190" s="6">
        <v>181.21410366077194</v>
      </c>
      <c r="C190" s="6">
        <v>135</v>
      </c>
      <c r="D190" s="7">
        <f t="shared" si="35"/>
        <v>-46.21410366077194</v>
      </c>
      <c r="E190" s="6">
        <v>503.9797653877673</v>
      </c>
      <c r="F190" s="6">
        <v>503</v>
      </c>
      <c r="G190" s="7">
        <f t="shared" si="36"/>
        <v>-0.9797653877673156</v>
      </c>
      <c r="H190" s="6">
        <v>433.3595406786196</v>
      </c>
      <c r="I190" s="6">
        <v>374</v>
      </c>
      <c r="J190" s="7">
        <f t="shared" si="37"/>
        <v>-59.359540678619624</v>
      </c>
      <c r="K190" s="6">
        <v>253.04132139765179</v>
      </c>
      <c r="L190" s="6">
        <v>254</v>
      </c>
      <c r="M190" s="7">
        <f t="shared" si="38"/>
        <v>0.9586786023482148</v>
      </c>
      <c r="N190" s="6">
        <v>389.8174910375063</v>
      </c>
      <c r="O190" s="6">
        <v>410</v>
      </c>
      <c r="P190" s="7">
        <f t="shared" si="39"/>
        <v>20.182508962493728</v>
      </c>
      <c r="Q190" s="6">
        <v>207.44266104766612</v>
      </c>
      <c r="R190" s="6">
        <v>187</v>
      </c>
      <c r="S190" s="7">
        <f t="shared" si="40"/>
        <v>-20.44266104766612</v>
      </c>
      <c r="T190" s="6">
        <v>52.372299911647325</v>
      </c>
      <c r="U190" s="6">
        <v>53</v>
      </c>
      <c r="V190" s="7">
        <f t="shared" si="41"/>
        <v>0.6277000883526753</v>
      </c>
      <c r="W190" s="6">
        <v>8</v>
      </c>
      <c r="X190" s="6">
        <v>8</v>
      </c>
      <c r="Y190" s="41">
        <f t="shared" si="42"/>
        <v>2029.2271831216306</v>
      </c>
      <c r="Z190" s="41">
        <f t="shared" si="43"/>
        <v>1924</v>
      </c>
      <c r="AA190" s="7">
        <f t="shared" si="44"/>
        <v>-105.22718312163056</v>
      </c>
      <c r="AB190" s="40">
        <f t="shared" si="45"/>
        <v>0.05185579219363499</v>
      </c>
      <c r="AC190" s="42">
        <f t="shared" si="46"/>
      </c>
      <c r="AD190" s="42"/>
      <c r="AE190" s="41">
        <f t="shared" si="47"/>
        <v>1840.0130794608585</v>
      </c>
      <c r="AF190" s="10">
        <f t="shared" si="48"/>
        <v>1781</v>
      </c>
      <c r="AG190" s="7">
        <f t="shared" si="49"/>
        <v>-59.013079460858535</v>
      </c>
      <c r="AH190" s="40">
        <f t="shared" si="50"/>
        <v>0.032072097812560076</v>
      </c>
      <c r="AI190" s="46">
        <f t="shared" si="51"/>
      </c>
    </row>
    <row r="191" spans="1:35" ht="15">
      <c r="A191" s="2" t="s">
        <v>186</v>
      </c>
      <c r="B191" s="6">
        <v>1045.6724944573434</v>
      </c>
      <c r="C191" s="6">
        <v>779</v>
      </c>
      <c r="D191" s="7">
        <f t="shared" si="35"/>
        <v>-266.6724944573434</v>
      </c>
      <c r="E191" s="6">
        <v>1303.5341446709451</v>
      </c>
      <c r="F191" s="6">
        <v>1301</v>
      </c>
      <c r="G191" s="7">
        <f t="shared" si="36"/>
        <v>-2.5341446709451247</v>
      </c>
      <c r="H191" s="6">
        <v>1034.392772797378</v>
      </c>
      <c r="I191" s="6">
        <v>1037</v>
      </c>
      <c r="J191" s="7">
        <f t="shared" si="37"/>
        <v>2.6072272026219707</v>
      </c>
      <c r="K191" s="6">
        <v>751.1541587946042</v>
      </c>
      <c r="L191" s="6">
        <v>754</v>
      </c>
      <c r="M191" s="7">
        <f t="shared" si="38"/>
        <v>2.8458412053958</v>
      </c>
      <c r="N191" s="6">
        <v>866.1554495979714</v>
      </c>
      <c r="O191" s="6">
        <v>920</v>
      </c>
      <c r="P191" s="7">
        <f t="shared" si="39"/>
        <v>53.84455040202863</v>
      </c>
      <c r="Q191" s="6">
        <v>505.84948362425536</v>
      </c>
      <c r="R191" s="6">
        <v>447</v>
      </c>
      <c r="S191" s="7">
        <f t="shared" si="40"/>
        <v>-58.849483624255356</v>
      </c>
      <c r="T191" s="6">
        <v>162.1526978033696</v>
      </c>
      <c r="U191" s="6">
        <v>163</v>
      </c>
      <c r="V191" s="7">
        <f t="shared" si="41"/>
        <v>0.8473021966304088</v>
      </c>
      <c r="W191" s="6">
        <v>22</v>
      </c>
      <c r="X191" s="6">
        <v>22</v>
      </c>
      <c r="Y191" s="41">
        <f t="shared" si="42"/>
        <v>5690.911201745867</v>
      </c>
      <c r="Z191" s="41">
        <f t="shared" si="43"/>
        <v>5423</v>
      </c>
      <c r="AA191" s="7">
        <f t="shared" si="44"/>
        <v>-267.9112017458674</v>
      </c>
      <c r="AB191" s="40">
        <f t="shared" si="45"/>
        <v>0.047077030768583626</v>
      </c>
      <c r="AC191" s="42">
        <f t="shared" si="46"/>
      </c>
      <c r="AD191" s="42"/>
      <c r="AE191" s="41">
        <f t="shared" si="47"/>
        <v>4623.238707288524</v>
      </c>
      <c r="AF191" s="10">
        <f t="shared" si="48"/>
        <v>4622</v>
      </c>
      <c r="AG191" s="7">
        <f t="shared" si="49"/>
        <v>-1.2387072885239832</v>
      </c>
      <c r="AH191" s="40">
        <f t="shared" si="50"/>
        <v>0.0002679306362812641</v>
      </c>
      <c r="AI191" s="46">
        <f t="shared" si="51"/>
      </c>
    </row>
    <row r="192" spans="1:35" ht="15">
      <c r="A192" s="2" t="s">
        <v>187</v>
      </c>
      <c r="B192" s="6">
        <v>280.54627900075064</v>
      </c>
      <c r="C192" s="6">
        <v>209</v>
      </c>
      <c r="D192" s="7">
        <f t="shared" si="35"/>
        <v>-71.54627900075064</v>
      </c>
      <c r="E192" s="6">
        <v>522.014826574606</v>
      </c>
      <c r="F192" s="6">
        <v>521</v>
      </c>
      <c r="G192" s="7">
        <f t="shared" si="36"/>
        <v>-1.0148265746059906</v>
      </c>
      <c r="H192" s="6">
        <v>650.4443199344515</v>
      </c>
      <c r="I192" s="6">
        <v>661</v>
      </c>
      <c r="J192" s="7">
        <f t="shared" si="37"/>
        <v>10.555680065548472</v>
      </c>
      <c r="K192" s="6">
        <v>866.7163370706973</v>
      </c>
      <c r="L192" s="6">
        <v>878</v>
      </c>
      <c r="M192" s="7">
        <f t="shared" si="38"/>
        <v>11.28366292930275</v>
      </c>
      <c r="N192" s="6">
        <v>559.055328609887</v>
      </c>
      <c r="O192" s="6">
        <v>586</v>
      </c>
      <c r="P192" s="7">
        <f t="shared" si="39"/>
        <v>26.944671390112944</v>
      </c>
      <c r="Q192" s="6">
        <v>380.49643176122714</v>
      </c>
      <c r="R192" s="6">
        <v>337</v>
      </c>
      <c r="S192" s="7">
        <f t="shared" si="40"/>
        <v>-43.49643176122714</v>
      </c>
      <c r="T192" s="6">
        <v>61.43673643481705</v>
      </c>
      <c r="U192" s="6">
        <v>63</v>
      </c>
      <c r="V192" s="7">
        <f t="shared" si="41"/>
        <v>1.5632635651829503</v>
      </c>
      <c r="W192" s="6">
        <v>47</v>
      </c>
      <c r="X192" s="6">
        <v>47</v>
      </c>
      <c r="Y192" s="41">
        <f t="shared" si="42"/>
        <v>3367.7102593864365</v>
      </c>
      <c r="Z192" s="41">
        <f t="shared" si="43"/>
        <v>3302</v>
      </c>
      <c r="AA192" s="7">
        <f t="shared" si="44"/>
        <v>-65.71025938643652</v>
      </c>
      <c r="AB192" s="40">
        <f t="shared" si="45"/>
        <v>0.0195118505825404</v>
      </c>
      <c r="AC192" s="42">
        <f t="shared" si="46"/>
      </c>
      <c r="AD192" s="42"/>
      <c r="AE192" s="41">
        <f t="shared" si="47"/>
        <v>3040.163980385686</v>
      </c>
      <c r="AF192" s="10">
        <f t="shared" si="48"/>
        <v>3046</v>
      </c>
      <c r="AG192" s="7">
        <f t="shared" si="49"/>
        <v>5.836019614313955</v>
      </c>
      <c r="AH192" s="40">
        <f t="shared" si="50"/>
        <v>0.0019196397470552153</v>
      </c>
      <c r="AI192" s="46">
        <f t="shared" si="51"/>
      </c>
    </row>
    <row r="193" spans="1:35" ht="15">
      <c r="A193" s="2" t="s">
        <v>188</v>
      </c>
      <c r="B193" s="6">
        <v>134.2326693783496</v>
      </c>
      <c r="C193" s="6">
        <v>100</v>
      </c>
      <c r="D193" s="7">
        <f t="shared" si="35"/>
        <v>-34.23266937834961</v>
      </c>
      <c r="E193" s="6">
        <v>104.20257574617854</v>
      </c>
      <c r="F193" s="6">
        <v>104</v>
      </c>
      <c r="G193" s="7">
        <f t="shared" si="36"/>
        <v>-0.2025757461785389</v>
      </c>
      <c r="H193" s="6">
        <v>120.69265712357817</v>
      </c>
      <c r="I193" s="6">
        <v>122</v>
      </c>
      <c r="J193" s="7">
        <f t="shared" si="37"/>
        <v>1.3073428764218278</v>
      </c>
      <c r="K193" s="6">
        <v>146.44517419470398</v>
      </c>
      <c r="L193" s="6">
        <v>147</v>
      </c>
      <c r="M193" s="7">
        <f t="shared" si="38"/>
        <v>0.5548258052960193</v>
      </c>
      <c r="N193" s="6">
        <v>137.86228341570344</v>
      </c>
      <c r="O193" s="6">
        <v>145</v>
      </c>
      <c r="P193" s="7">
        <f t="shared" si="39"/>
        <v>7.137716584296555</v>
      </c>
      <c r="Q193" s="6">
        <v>86.52688535678051</v>
      </c>
      <c r="R193" s="6">
        <v>78</v>
      </c>
      <c r="S193" s="7">
        <f t="shared" si="40"/>
        <v>-8.526885356780511</v>
      </c>
      <c r="T193" s="6">
        <v>11.07875575054078</v>
      </c>
      <c r="U193" s="6">
        <v>11</v>
      </c>
      <c r="V193" s="7">
        <f t="shared" si="41"/>
        <v>-0.07875575054078077</v>
      </c>
      <c r="W193" s="6">
        <v>7</v>
      </c>
      <c r="X193" s="6">
        <v>7</v>
      </c>
      <c r="Y193" s="41">
        <f t="shared" si="42"/>
        <v>748.0410009658351</v>
      </c>
      <c r="Z193" s="41">
        <f t="shared" si="43"/>
        <v>714</v>
      </c>
      <c r="AA193" s="7">
        <f t="shared" si="44"/>
        <v>-34.04100096583511</v>
      </c>
      <c r="AB193" s="40">
        <f t="shared" si="45"/>
        <v>0.04550686516097778</v>
      </c>
      <c r="AC193" s="42">
        <f t="shared" si="46"/>
      </c>
      <c r="AD193" s="42"/>
      <c r="AE193" s="41">
        <f t="shared" si="47"/>
        <v>606.8083315874856</v>
      </c>
      <c r="AF193" s="10">
        <f t="shared" si="48"/>
        <v>607</v>
      </c>
      <c r="AG193" s="7">
        <f t="shared" si="49"/>
        <v>0.19166841251444566</v>
      </c>
      <c r="AH193" s="40">
        <f t="shared" si="50"/>
        <v>0.000315863185353796</v>
      </c>
      <c r="AI193" s="46">
        <f t="shared" si="51"/>
      </c>
    </row>
    <row r="194" spans="1:35" ht="15">
      <c r="A194" s="2" t="s">
        <v>189</v>
      </c>
      <c r="B194" s="6">
        <v>85.90890840214375</v>
      </c>
      <c r="C194" s="6">
        <v>64</v>
      </c>
      <c r="D194" s="7">
        <f t="shared" si="35"/>
        <v>-21.90890840214375</v>
      </c>
      <c r="E194" s="6">
        <v>91.17725377790623</v>
      </c>
      <c r="F194" s="6">
        <v>91</v>
      </c>
      <c r="G194" s="7">
        <f t="shared" si="36"/>
        <v>-0.17725377790623043</v>
      </c>
      <c r="H194" s="6">
        <v>108.54238962791595</v>
      </c>
      <c r="I194" s="6">
        <v>109</v>
      </c>
      <c r="J194" s="7">
        <f t="shared" si="37"/>
        <v>0.45761037208404787</v>
      </c>
      <c r="K194" s="6">
        <v>121.53953232485638</v>
      </c>
      <c r="L194" s="6">
        <v>122</v>
      </c>
      <c r="M194" s="7">
        <f t="shared" si="38"/>
        <v>0.46046767514361875</v>
      </c>
      <c r="N194" s="6">
        <v>101.73285741710531</v>
      </c>
      <c r="O194" s="6">
        <v>107</v>
      </c>
      <c r="P194" s="7">
        <f t="shared" si="39"/>
        <v>5.267142582894692</v>
      </c>
      <c r="Q194" s="6">
        <v>74.3243758833884</v>
      </c>
      <c r="R194" s="6">
        <v>67</v>
      </c>
      <c r="S194" s="7">
        <f t="shared" si="40"/>
        <v>-7.324375883388399</v>
      </c>
      <c r="T194" s="6">
        <v>25.178990342138132</v>
      </c>
      <c r="U194" s="6">
        <v>25</v>
      </c>
      <c r="V194" s="7">
        <f t="shared" si="41"/>
        <v>-0.1789903421381318</v>
      </c>
      <c r="W194" s="6">
        <v>3</v>
      </c>
      <c r="X194" s="6">
        <v>3</v>
      </c>
      <c r="Y194" s="41">
        <f t="shared" si="42"/>
        <v>611.4043077754542</v>
      </c>
      <c r="Z194" s="41">
        <f t="shared" si="43"/>
        <v>588</v>
      </c>
      <c r="AA194" s="7">
        <f t="shared" si="44"/>
        <v>-23.404307775454186</v>
      </c>
      <c r="AB194" s="40">
        <f t="shared" si="45"/>
        <v>0.03827959253445383</v>
      </c>
      <c r="AC194" s="42">
        <f t="shared" si="46"/>
      </c>
      <c r="AD194" s="42"/>
      <c r="AE194" s="41">
        <f t="shared" si="47"/>
        <v>522.4953993733104</v>
      </c>
      <c r="AF194" s="10">
        <f t="shared" si="48"/>
        <v>521</v>
      </c>
      <c r="AG194" s="7">
        <f t="shared" si="49"/>
        <v>-1.4953993733104198</v>
      </c>
      <c r="AH194" s="40">
        <f t="shared" si="50"/>
        <v>0.0028620335702554058</v>
      </c>
      <c r="AI194" s="46">
        <f t="shared" si="51"/>
      </c>
    </row>
    <row r="195" spans="1:35" ht="15">
      <c r="A195" s="2" t="s">
        <v>190</v>
      </c>
      <c r="B195" s="6">
        <v>139.60197615348358</v>
      </c>
      <c r="C195" s="6">
        <v>104</v>
      </c>
      <c r="D195" s="7">
        <f t="shared" si="35"/>
        <v>-35.60197615348358</v>
      </c>
      <c r="E195" s="6">
        <v>110.21426280845807</v>
      </c>
      <c r="F195" s="6">
        <v>110</v>
      </c>
      <c r="G195" s="7">
        <f t="shared" si="36"/>
        <v>-0.21426280845807355</v>
      </c>
      <c r="H195" s="6">
        <v>204.93451176016964</v>
      </c>
      <c r="I195" s="6">
        <v>182</v>
      </c>
      <c r="J195" s="7">
        <f t="shared" si="37"/>
        <v>-22.93451176016964</v>
      </c>
      <c r="K195" s="6">
        <v>144.4527228451162</v>
      </c>
      <c r="L195" s="6">
        <v>149</v>
      </c>
      <c r="M195" s="7">
        <f t="shared" si="38"/>
        <v>4.547277154883801</v>
      </c>
      <c r="N195" s="6">
        <v>149.2715758363134</v>
      </c>
      <c r="O195" s="6">
        <v>153</v>
      </c>
      <c r="P195" s="7">
        <f t="shared" si="39"/>
        <v>3.7284241636866113</v>
      </c>
      <c r="Q195" s="6">
        <v>176.38172784266797</v>
      </c>
      <c r="R195" s="6">
        <v>159</v>
      </c>
      <c r="S195" s="7">
        <f t="shared" si="40"/>
        <v>-17.38172784266797</v>
      </c>
      <c r="T195" s="6">
        <v>30.214788410565763</v>
      </c>
      <c r="U195" s="6">
        <v>30</v>
      </c>
      <c r="V195" s="7">
        <f t="shared" si="41"/>
        <v>-0.21478841056576314</v>
      </c>
      <c r="W195" s="6">
        <v>7</v>
      </c>
      <c r="X195" s="6">
        <v>7</v>
      </c>
      <c r="Y195" s="41">
        <f t="shared" si="42"/>
        <v>962.0715656567747</v>
      </c>
      <c r="Z195" s="41">
        <f t="shared" si="43"/>
        <v>894</v>
      </c>
      <c r="AA195" s="7">
        <f t="shared" si="44"/>
        <v>-68.07156565677474</v>
      </c>
      <c r="AB195" s="40">
        <f t="shared" si="45"/>
        <v>0.07075519959921538</v>
      </c>
      <c r="AC195" s="42" t="str">
        <f t="shared" si="46"/>
        <v>y</v>
      </c>
      <c r="AD195" s="42"/>
      <c r="AE195" s="41">
        <f t="shared" si="47"/>
        <v>815.4695895032911</v>
      </c>
      <c r="AF195" s="10">
        <f t="shared" si="48"/>
        <v>783</v>
      </c>
      <c r="AG195" s="7">
        <f t="shared" si="49"/>
        <v>-32.469589503291104</v>
      </c>
      <c r="AH195" s="40">
        <f t="shared" si="50"/>
        <v>0.03981704519854454</v>
      </c>
      <c r="AI195" s="46" t="str">
        <f t="shared" si="51"/>
        <v>y</v>
      </c>
    </row>
    <row r="196" spans="1:35" ht="15">
      <c r="A196" s="2" t="s">
        <v>191</v>
      </c>
      <c r="B196" s="6">
        <v>60.404701220257316</v>
      </c>
      <c r="C196" s="6">
        <v>45</v>
      </c>
      <c r="D196" s="7">
        <f t="shared" si="35"/>
        <v>-15.404701220257316</v>
      </c>
      <c r="E196" s="6">
        <v>41.07986159224347</v>
      </c>
      <c r="F196" s="6">
        <v>41</v>
      </c>
      <c r="G196" s="7">
        <f t="shared" si="36"/>
        <v>-0.07986159224346778</v>
      </c>
      <c r="H196" s="6">
        <v>80.19176547137073</v>
      </c>
      <c r="I196" s="6">
        <v>84</v>
      </c>
      <c r="J196" s="7">
        <f t="shared" si="37"/>
        <v>3.8082345286292707</v>
      </c>
      <c r="K196" s="6">
        <v>62.76221751201601</v>
      </c>
      <c r="L196" s="6">
        <v>63</v>
      </c>
      <c r="M196" s="7">
        <f t="shared" si="38"/>
        <v>0.23778248798399204</v>
      </c>
      <c r="N196" s="6">
        <v>108.38827799579444</v>
      </c>
      <c r="O196" s="6">
        <v>114</v>
      </c>
      <c r="P196" s="7">
        <f t="shared" si="39"/>
        <v>5.611722004205561</v>
      </c>
      <c r="Q196" s="6">
        <v>66.55914258213886</v>
      </c>
      <c r="R196" s="6">
        <v>60</v>
      </c>
      <c r="S196" s="7">
        <f t="shared" si="40"/>
        <v>-6.559142582138861</v>
      </c>
      <c r="T196" s="6">
        <v>11.07875575054078</v>
      </c>
      <c r="U196" s="6">
        <v>11</v>
      </c>
      <c r="V196" s="7">
        <f t="shared" si="41"/>
        <v>-0.07875575054078077</v>
      </c>
      <c r="W196" s="6">
        <v>6</v>
      </c>
      <c r="X196" s="6">
        <v>6</v>
      </c>
      <c r="Y196" s="41">
        <f t="shared" si="42"/>
        <v>436.4647221243616</v>
      </c>
      <c r="Z196" s="41">
        <f t="shared" si="43"/>
        <v>424</v>
      </c>
      <c r="AA196" s="7">
        <f t="shared" si="44"/>
        <v>-12.464722124361572</v>
      </c>
      <c r="AB196" s="40">
        <f t="shared" si="45"/>
        <v>0.028558372515637146</v>
      </c>
      <c r="AC196" s="42">
        <f t="shared" si="46"/>
      </c>
      <c r="AD196" s="42"/>
      <c r="AE196" s="41">
        <f t="shared" si="47"/>
        <v>370.0600209041043</v>
      </c>
      <c r="AF196" s="10">
        <f t="shared" si="48"/>
        <v>373</v>
      </c>
      <c r="AG196" s="7">
        <f t="shared" si="49"/>
        <v>2.939979095895694</v>
      </c>
      <c r="AH196" s="40">
        <f t="shared" si="50"/>
        <v>0.007944600685891295</v>
      </c>
      <c r="AI196" s="46">
        <f t="shared" si="51"/>
      </c>
    </row>
    <row r="197" spans="1:35" ht="15">
      <c r="A197" s="2" t="s">
        <v>192</v>
      </c>
      <c r="B197" s="6">
        <v>340.95098022100797</v>
      </c>
      <c r="C197" s="6">
        <v>254</v>
      </c>
      <c r="D197" s="7">
        <f aca="true" t="shared" si="52" ref="D197:D260">C197-B197</f>
        <v>-86.95098022100797</v>
      </c>
      <c r="E197" s="6">
        <v>546.0615748237241</v>
      </c>
      <c r="F197" s="6">
        <v>545</v>
      </c>
      <c r="G197" s="7">
        <f aca="true" t="shared" si="53" ref="G197:G260">F197-E197</f>
        <v>-1.0615748237240723</v>
      </c>
      <c r="H197" s="6">
        <v>628.5738384422594</v>
      </c>
      <c r="I197" s="6">
        <v>643</v>
      </c>
      <c r="J197" s="7">
        <f aca="true" t="shared" si="54" ref="J197:J260">I197-H197</f>
        <v>14.426161557740556</v>
      </c>
      <c r="K197" s="6">
        <v>633.5995291689235</v>
      </c>
      <c r="L197" s="6">
        <v>631</v>
      </c>
      <c r="M197" s="7">
        <f aca="true" t="shared" si="55" ref="M197:M260">L197-K197</f>
        <v>-2.599529168923482</v>
      </c>
      <c r="N197" s="6">
        <v>425.9469170361044</v>
      </c>
      <c r="O197" s="6">
        <v>446</v>
      </c>
      <c r="P197" s="7">
        <f aca="true" t="shared" si="56" ref="P197:P260">O197-N197</f>
        <v>20.053082963895577</v>
      </c>
      <c r="Q197" s="6">
        <v>181.92832305784623</v>
      </c>
      <c r="R197" s="6">
        <v>164</v>
      </c>
      <c r="S197" s="7">
        <f aca="true" t="shared" si="57" ref="S197:S260">R197-Q197</f>
        <v>-17.928323057846228</v>
      </c>
      <c r="T197" s="6">
        <v>64.45821527587363</v>
      </c>
      <c r="U197" s="6">
        <v>65</v>
      </c>
      <c r="V197" s="7">
        <f aca="true" t="shared" si="58" ref="V197:V260">U197-T197</f>
        <v>0.5417847241263729</v>
      </c>
      <c r="W197" s="6">
        <v>13</v>
      </c>
      <c r="X197" s="6">
        <v>13</v>
      </c>
      <c r="Y197" s="41">
        <f aca="true" t="shared" si="59" ref="Y197:Y260">SUM(W197,T197,Q197,N197,K197,H197,E197,B197)</f>
        <v>2834.5193780257396</v>
      </c>
      <c r="Z197" s="41">
        <f aca="true" t="shared" si="60" ref="Z197:Z260">X197+U197+R197+O197+L197+I197+F197+C197</f>
        <v>2761</v>
      </c>
      <c r="AA197" s="7">
        <f aca="true" t="shared" si="61" ref="AA197:AA260">Z197-Y197</f>
        <v>-73.51937802573957</v>
      </c>
      <c r="AB197" s="40">
        <f aca="true" t="shared" si="62" ref="AB197:AB260">IF(Y197=0,0,ABS(AA197)/Y197)</f>
        <v>0.02593715837531027</v>
      </c>
      <c r="AC197" s="42">
        <f aca="true" t="shared" si="63" ref="AC197:AC260">IF(AB197&gt;$AC$1,"y","")</f>
      </c>
      <c r="AD197" s="42"/>
      <c r="AE197" s="41">
        <f aca="true" t="shared" si="64" ref="AE197:AE260">E197+H197+K197+N197+Q197+T197</f>
        <v>2480.568397804731</v>
      </c>
      <c r="AF197" s="10">
        <f aca="true" t="shared" si="65" ref="AF197:AF260">F197+I197+L197+O197+R197+U197</f>
        <v>2494</v>
      </c>
      <c r="AG197" s="7">
        <f aca="true" t="shared" si="66" ref="AG197:AG260">AF197-AE197</f>
        <v>13.431602195269079</v>
      </c>
      <c r="AH197" s="40">
        <f aca="true" t="shared" si="67" ref="AH197:AH260">IF(AE197=0,0,ABS(AG197)/AE197)</f>
        <v>0.005414727611282907</v>
      </c>
      <c r="AI197" s="46">
        <f aca="true" t="shared" si="68" ref="AI197:AI260">IF(AH197&gt;$AI$1,"y","")</f>
      </c>
    </row>
    <row r="198" spans="1:35" ht="15">
      <c r="A198" s="2" t="s">
        <v>193</v>
      </c>
      <c r="B198" s="6">
        <v>738.2796815809228</v>
      </c>
      <c r="C198" s="6">
        <v>550</v>
      </c>
      <c r="D198" s="7">
        <f t="shared" si="52"/>
        <v>-188.27968158092278</v>
      </c>
      <c r="E198" s="6">
        <v>1090.1192539600215</v>
      </c>
      <c r="F198" s="6">
        <v>1088</v>
      </c>
      <c r="G198" s="7">
        <f t="shared" si="53"/>
        <v>-2.119253960021524</v>
      </c>
      <c r="H198" s="6">
        <v>891.0196163485637</v>
      </c>
      <c r="I198" s="6">
        <v>892</v>
      </c>
      <c r="J198" s="7">
        <f t="shared" si="54"/>
        <v>0.9803836514363411</v>
      </c>
      <c r="K198" s="6">
        <v>612.6787899982514</v>
      </c>
      <c r="L198" s="6">
        <v>617</v>
      </c>
      <c r="M198" s="7">
        <f t="shared" si="55"/>
        <v>4.321210001748568</v>
      </c>
      <c r="N198" s="6">
        <v>679.8036733946757</v>
      </c>
      <c r="O198" s="6">
        <v>719</v>
      </c>
      <c r="P198" s="7">
        <f t="shared" si="56"/>
        <v>39.196326605324316</v>
      </c>
      <c r="Q198" s="6">
        <v>475.8978694622929</v>
      </c>
      <c r="R198" s="6">
        <v>420</v>
      </c>
      <c r="S198" s="7">
        <f t="shared" si="57"/>
        <v>-55.897869462292874</v>
      </c>
      <c r="T198" s="6">
        <v>142.0095055296591</v>
      </c>
      <c r="U198" s="6">
        <v>142</v>
      </c>
      <c r="V198" s="7">
        <f t="shared" si="58"/>
        <v>-0.009505529659094236</v>
      </c>
      <c r="W198" s="6">
        <v>16</v>
      </c>
      <c r="X198" s="6">
        <v>16</v>
      </c>
      <c r="Y198" s="41">
        <f t="shared" si="59"/>
        <v>4645.8083902743865</v>
      </c>
      <c r="Z198" s="41">
        <f t="shared" si="60"/>
        <v>4444</v>
      </c>
      <c r="AA198" s="7">
        <f t="shared" si="61"/>
        <v>-201.8083902743865</v>
      </c>
      <c r="AB198" s="40">
        <f t="shared" si="62"/>
        <v>0.0434388104978362</v>
      </c>
      <c r="AC198" s="42">
        <f t="shared" si="63"/>
      </c>
      <c r="AD198" s="42"/>
      <c r="AE198" s="41">
        <f t="shared" si="64"/>
        <v>3891.5287086934645</v>
      </c>
      <c r="AF198" s="10">
        <f t="shared" si="65"/>
        <v>3878</v>
      </c>
      <c r="AG198" s="7">
        <f t="shared" si="66"/>
        <v>-13.528708693464523</v>
      </c>
      <c r="AH198" s="40">
        <f t="shared" si="67"/>
        <v>0.0034764509544133954</v>
      </c>
      <c r="AI198" s="46">
        <f t="shared" si="68"/>
      </c>
    </row>
    <row r="199" spans="1:35" ht="15">
      <c r="A199" s="2" t="s">
        <v>194</v>
      </c>
      <c r="B199" s="6">
        <v>238.9341514934623</v>
      </c>
      <c r="C199" s="6">
        <v>178</v>
      </c>
      <c r="D199" s="7">
        <f t="shared" si="52"/>
        <v>-60.93415149346231</v>
      </c>
      <c r="E199" s="6">
        <v>320.62330998824166</v>
      </c>
      <c r="F199" s="6">
        <v>320</v>
      </c>
      <c r="G199" s="7">
        <f t="shared" si="53"/>
        <v>-0.6233099882416582</v>
      </c>
      <c r="H199" s="6">
        <v>507.07116348563716</v>
      </c>
      <c r="I199" s="6">
        <v>533</v>
      </c>
      <c r="J199" s="7">
        <f t="shared" si="54"/>
        <v>25.928836514362843</v>
      </c>
      <c r="K199" s="6">
        <v>354.6563402266301</v>
      </c>
      <c r="L199" s="6">
        <v>355</v>
      </c>
      <c r="M199" s="7">
        <f t="shared" si="55"/>
        <v>0.3436597733698932</v>
      </c>
      <c r="N199" s="6">
        <v>270.9706949894861</v>
      </c>
      <c r="O199" s="6">
        <v>285</v>
      </c>
      <c r="P199" s="7">
        <f t="shared" si="56"/>
        <v>14.029305010513895</v>
      </c>
      <c r="Q199" s="6">
        <v>281.7670369310545</v>
      </c>
      <c r="R199" s="6">
        <v>254</v>
      </c>
      <c r="S199" s="7">
        <f t="shared" si="57"/>
        <v>-27.76703693105452</v>
      </c>
      <c r="T199" s="6">
        <v>55.393778752703895</v>
      </c>
      <c r="U199" s="6">
        <v>55</v>
      </c>
      <c r="V199" s="7">
        <f t="shared" si="58"/>
        <v>-0.39377875270389495</v>
      </c>
      <c r="W199" s="6">
        <v>9</v>
      </c>
      <c r="X199" s="6">
        <v>9</v>
      </c>
      <c r="Y199" s="41">
        <f t="shared" si="59"/>
        <v>2038.4164758672155</v>
      </c>
      <c r="Z199" s="41">
        <f t="shared" si="60"/>
        <v>1989</v>
      </c>
      <c r="AA199" s="7">
        <f t="shared" si="61"/>
        <v>-49.41647586721547</v>
      </c>
      <c r="AB199" s="40">
        <f t="shared" si="62"/>
        <v>0.024242580675861113</v>
      </c>
      <c r="AC199" s="42">
        <f t="shared" si="63"/>
      </c>
      <c r="AD199" s="42"/>
      <c r="AE199" s="41">
        <f t="shared" si="64"/>
        <v>1790.4823243737533</v>
      </c>
      <c r="AF199" s="10">
        <f t="shared" si="65"/>
        <v>1802</v>
      </c>
      <c r="AG199" s="7">
        <f t="shared" si="66"/>
        <v>11.517675626246728</v>
      </c>
      <c r="AH199" s="40">
        <f t="shared" si="67"/>
        <v>0.00643272232820014</v>
      </c>
      <c r="AI199" s="46">
        <f t="shared" si="68"/>
      </c>
    </row>
    <row r="200" spans="1:35" ht="15">
      <c r="A200" s="2" t="s">
        <v>195</v>
      </c>
      <c r="B200" s="6">
        <v>554.3809245325838</v>
      </c>
      <c r="C200" s="6">
        <v>413</v>
      </c>
      <c r="D200" s="7">
        <f t="shared" si="52"/>
        <v>-141.38092453258378</v>
      </c>
      <c r="E200" s="6">
        <v>757.4725698472209</v>
      </c>
      <c r="F200" s="6">
        <v>756</v>
      </c>
      <c r="G200" s="7">
        <f t="shared" si="53"/>
        <v>-1.4725698472209388</v>
      </c>
      <c r="H200" s="6">
        <v>876.4392953537691</v>
      </c>
      <c r="I200" s="6">
        <v>878</v>
      </c>
      <c r="J200" s="7">
        <f t="shared" si="54"/>
        <v>1.5607046462308745</v>
      </c>
      <c r="K200" s="6">
        <v>822.8824073797654</v>
      </c>
      <c r="L200" s="6">
        <v>828</v>
      </c>
      <c r="M200" s="7">
        <f t="shared" si="55"/>
        <v>5.117592620234632</v>
      </c>
      <c r="N200" s="6">
        <v>656.0343141850716</v>
      </c>
      <c r="O200" s="6">
        <v>696</v>
      </c>
      <c r="P200" s="7">
        <f t="shared" si="56"/>
        <v>39.965685814928406</v>
      </c>
      <c r="Q200" s="6">
        <v>371.62187941694197</v>
      </c>
      <c r="R200" s="6">
        <v>327</v>
      </c>
      <c r="S200" s="7">
        <f t="shared" si="57"/>
        <v>-44.621879416941965</v>
      </c>
      <c r="T200" s="6">
        <v>97.69448252749596</v>
      </c>
      <c r="U200" s="6">
        <v>98</v>
      </c>
      <c r="V200" s="7">
        <f t="shared" si="58"/>
        <v>0.30551747250403594</v>
      </c>
      <c r="W200" s="6">
        <v>10</v>
      </c>
      <c r="X200" s="6">
        <v>10</v>
      </c>
      <c r="Y200" s="41">
        <f t="shared" si="59"/>
        <v>4146.525873242848</v>
      </c>
      <c r="Z200" s="41">
        <f t="shared" si="60"/>
        <v>4006</v>
      </c>
      <c r="AA200" s="7">
        <f t="shared" si="61"/>
        <v>-140.52587324284832</v>
      </c>
      <c r="AB200" s="40">
        <f t="shared" si="62"/>
        <v>0.033890026865537944</v>
      </c>
      <c r="AC200" s="42">
        <f t="shared" si="63"/>
      </c>
      <c r="AD200" s="42"/>
      <c r="AE200" s="41">
        <f t="shared" si="64"/>
        <v>3582.1449487102655</v>
      </c>
      <c r="AF200" s="10">
        <f t="shared" si="65"/>
        <v>3583</v>
      </c>
      <c r="AG200" s="7">
        <f t="shared" si="66"/>
        <v>0.855051289734547</v>
      </c>
      <c r="AH200" s="40">
        <f t="shared" si="67"/>
        <v>0.00023869812695390908</v>
      </c>
      <c r="AI200" s="46">
        <f t="shared" si="68"/>
      </c>
    </row>
    <row r="201" spans="1:35" ht="15">
      <c r="A201" s="2" t="s">
        <v>196</v>
      </c>
      <c r="B201" s="6">
        <v>146.31360962240106</v>
      </c>
      <c r="C201" s="6">
        <v>109</v>
      </c>
      <c r="D201" s="7">
        <f t="shared" si="52"/>
        <v>-37.31360962240106</v>
      </c>
      <c r="E201" s="6">
        <v>61.118818466508564</v>
      </c>
      <c r="F201" s="6">
        <v>61</v>
      </c>
      <c r="G201" s="7">
        <f t="shared" si="53"/>
        <v>-0.11881846650856431</v>
      </c>
      <c r="H201" s="6">
        <v>68.85151580875265</v>
      </c>
      <c r="I201" s="6">
        <v>66</v>
      </c>
      <c r="J201" s="7">
        <f t="shared" si="54"/>
        <v>-2.8515158087526515</v>
      </c>
      <c r="K201" s="6">
        <v>81.69050533310019</v>
      </c>
      <c r="L201" s="6">
        <v>82</v>
      </c>
      <c r="M201" s="7">
        <f t="shared" si="55"/>
        <v>0.3094946668998091</v>
      </c>
      <c r="N201" s="6">
        <v>63.70188268173884</v>
      </c>
      <c r="O201" s="6">
        <v>67</v>
      </c>
      <c r="P201" s="7">
        <f t="shared" si="56"/>
        <v>3.2981173182611627</v>
      </c>
      <c r="Q201" s="6">
        <v>74.3243758833884</v>
      </c>
      <c r="R201" s="6">
        <v>67</v>
      </c>
      <c r="S201" s="7">
        <f t="shared" si="57"/>
        <v>-7.324375883388399</v>
      </c>
      <c r="T201" s="6">
        <v>10.071596136855254</v>
      </c>
      <c r="U201" s="6">
        <v>10</v>
      </c>
      <c r="V201" s="7">
        <f t="shared" si="58"/>
        <v>-0.07159613685525379</v>
      </c>
      <c r="W201" s="6">
        <v>5</v>
      </c>
      <c r="X201" s="6">
        <v>5</v>
      </c>
      <c r="Y201" s="41">
        <f t="shared" si="59"/>
        <v>511.07230393274494</v>
      </c>
      <c r="Z201" s="41">
        <f t="shared" si="60"/>
        <v>467</v>
      </c>
      <c r="AA201" s="7">
        <f t="shared" si="61"/>
        <v>-44.072303932744944</v>
      </c>
      <c r="AB201" s="40">
        <f t="shared" si="62"/>
        <v>0.08623496830801593</v>
      </c>
      <c r="AC201" s="42" t="str">
        <f t="shared" si="63"/>
        <v>y</v>
      </c>
      <c r="AD201" s="42"/>
      <c r="AE201" s="41">
        <f t="shared" si="64"/>
        <v>359.75869431034386</v>
      </c>
      <c r="AF201" s="10">
        <f t="shared" si="65"/>
        <v>353</v>
      </c>
      <c r="AG201" s="7">
        <f t="shared" si="66"/>
        <v>-6.758694310343856</v>
      </c>
      <c r="AH201" s="40">
        <f t="shared" si="67"/>
        <v>0.018786743495665194</v>
      </c>
      <c r="AI201" s="46">
        <f t="shared" si="68"/>
      </c>
    </row>
    <row r="202" spans="1:35" ht="15">
      <c r="A202" s="2" t="s">
        <v>197</v>
      </c>
      <c r="B202" s="6">
        <v>75.17029485187578</v>
      </c>
      <c r="C202" s="6">
        <v>56</v>
      </c>
      <c r="D202" s="7">
        <f t="shared" si="52"/>
        <v>-19.17029485187578</v>
      </c>
      <c r="E202" s="6">
        <v>62.120766310221825</v>
      </c>
      <c r="F202" s="6">
        <v>62</v>
      </c>
      <c r="G202" s="7">
        <f t="shared" si="53"/>
        <v>-0.12076631022182482</v>
      </c>
      <c r="H202" s="6">
        <v>68.85151580875265</v>
      </c>
      <c r="I202" s="6">
        <v>69</v>
      </c>
      <c r="J202" s="7">
        <f t="shared" si="54"/>
        <v>0.14848419124734846</v>
      </c>
      <c r="K202" s="6">
        <v>105.5999215281539</v>
      </c>
      <c r="L202" s="6">
        <v>108</v>
      </c>
      <c r="M202" s="7">
        <f t="shared" si="55"/>
        <v>2.4000784718461006</v>
      </c>
      <c r="N202" s="6">
        <v>145.46847836277675</v>
      </c>
      <c r="O202" s="6">
        <v>151</v>
      </c>
      <c r="P202" s="7">
        <f t="shared" si="56"/>
        <v>5.53152163722325</v>
      </c>
      <c r="Q202" s="6">
        <v>104.27599004535088</v>
      </c>
      <c r="R202" s="6">
        <v>94</v>
      </c>
      <c r="S202" s="7">
        <f t="shared" si="57"/>
        <v>-10.27599004535088</v>
      </c>
      <c r="T202" s="6">
        <v>15.107394205282882</v>
      </c>
      <c r="U202" s="6">
        <v>16</v>
      </c>
      <c r="V202" s="7">
        <f t="shared" si="58"/>
        <v>0.8926057947171184</v>
      </c>
      <c r="W202" s="6">
        <v>6</v>
      </c>
      <c r="X202" s="6">
        <v>6</v>
      </c>
      <c r="Y202" s="41">
        <f t="shared" si="59"/>
        <v>582.5943611124146</v>
      </c>
      <c r="Z202" s="41">
        <f t="shared" si="60"/>
        <v>562</v>
      </c>
      <c r="AA202" s="7">
        <f t="shared" si="61"/>
        <v>-20.594361112414617</v>
      </c>
      <c r="AB202" s="40">
        <f t="shared" si="62"/>
        <v>0.035349400006363656</v>
      </c>
      <c r="AC202" s="42">
        <f t="shared" si="63"/>
      </c>
      <c r="AD202" s="42"/>
      <c r="AE202" s="41">
        <f t="shared" si="64"/>
        <v>501.42406626053895</v>
      </c>
      <c r="AF202" s="10">
        <f t="shared" si="65"/>
        <v>500</v>
      </c>
      <c r="AG202" s="7">
        <f t="shared" si="66"/>
        <v>-1.4240662605389502</v>
      </c>
      <c r="AH202" s="40">
        <f t="shared" si="67"/>
        <v>0.0028400437002539247</v>
      </c>
      <c r="AI202" s="46">
        <f t="shared" si="68"/>
      </c>
    </row>
    <row r="203" spans="1:35" ht="15">
      <c r="A203" s="2" t="s">
        <v>198</v>
      </c>
      <c r="B203" s="6">
        <v>138.25964945970009</v>
      </c>
      <c r="C203" s="6">
        <v>103</v>
      </c>
      <c r="D203" s="7">
        <f t="shared" si="52"/>
        <v>-35.259649459700086</v>
      </c>
      <c r="E203" s="6">
        <v>281.5473440834247</v>
      </c>
      <c r="F203" s="6">
        <v>281</v>
      </c>
      <c r="G203" s="7">
        <f t="shared" si="53"/>
        <v>-0.5473440834247185</v>
      </c>
      <c r="H203" s="6">
        <v>383.1384350298824</v>
      </c>
      <c r="I203" s="6">
        <v>387</v>
      </c>
      <c r="J203" s="7">
        <f t="shared" si="54"/>
        <v>3.8615649701176267</v>
      </c>
      <c r="K203" s="6">
        <v>498.1128373969524</v>
      </c>
      <c r="L203" s="6">
        <v>501</v>
      </c>
      <c r="M203" s="7">
        <f t="shared" si="55"/>
        <v>2.8871626030476136</v>
      </c>
      <c r="N203" s="6">
        <v>340.3772238815299</v>
      </c>
      <c r="O203" s="6">
        <v>359</v>
      </c>
      <c r="P203" s="7">
        <f t="shared" si="56"/>
        <v>18.622776118470085</v>
      </c>
      <c r="Q203" s="6">
        <v>167.5071754983828</v>
      </c>
      <c r="R203" s="6">
        <v>149</v>
      </c>
      <c r="S203" s="7">
        <f t="shared" si="57"/>
        <v>-18.507175498382793</v>
      </c>
      <c r="T203" s="6">
        <v>74.52981141272888</v>
      </c>
      <c r="U203" s="6">
        <v>74</v>
      </c>
      <c r="V203" s="7">
        <f t="shared" si="58"/>
        <v>-0.5298114127288756</v>
      </c>
      <c r="W203" s="6">
        <v>11</v>
      </c>
      <c r="X203" s="6">
        <v>11</v>
      </c>
      <c r="Y203" s="41">
        <f t="shared" si="59"/>
        <v>1894.4724767626012</v>
      </c>
      <c r="Z203" s="41">
        <f t="shared" si="60"/>
        <v>1865</v>
      </c>
      <c r="AA203" s="7">
        <f t="shared" si="61"/>
        <v>-29.472476762601218</v>
      </c>
      <c r="AB203" s="40">
        <f t="shared" si="62"/>
        <v>0.015557088912141769</v>
      </c>
      <c r="AC203" s="42">
        <f t="shared" si="63"/>
      </c>
      <c r="AD203" s="42"/>
      <c r="AE203" s="41">
        <f t="shared" si="64"/>
        <v>1745.212827302901</v>
      </c>
      <c r="AF203" s="10">
        <f t="shared" si="65"/>
        <v>1751</v>
      </c>
      <c r="AG203" s="7">
        <f t="shared" si="66"/>
        <v>5.787172697099095</v>
      </c>
      <c r="AH203" s="40">
        <f t="shared" si="67"/>
        <v>0.003316026908902995</v>
      </c>
      <c r="AI203" s="46">
        <f t="shared" si="68"/>
      </c>
    </row>
    <row r="204" spans="1:35" ht="15">
      <c r="A204" s="2" t="s">
        <v>199</v>
      </c>
      <c r="B204" s="6">
        <v>143.62895623483408</v>
      </c>
      <c r="C204" s="6">
        <v>107</v>
      </c>
      <c r="D204" s="7">
        <f t="shared" si="52"/>
        <v>-36.62895623483408</v>
      </c>
      <c r="E204" s="6">
        <v>180.35061186838595</v>
      </c>
      <c r="F204" s="6">
        <v>180</v>
      </c>
      <c r="G204" s="7">
        <f t="shared" si="53"/>
        <v>-0.35061186838595404</v>
      </c>
      <c r="H204" s="6">
        <v>518.4114131482553</v>
      </c>
      <c r="I204" s="6">
        <v>568</v>
      </c>
      <c r="J204" s="7">
        <f t="shared" si="54"/>
        <v>49.58858685174471</v>
      </c>
      <c r="K204" s="6">
        <v>362.62614562498135</v>
      </c>
      <c r="L204" s="6">
        <v>364</v>
      </c>
      <c r="M204" s="7">
        <f t="shared" si="55"/>
        <v>1.3738543750186523</v>
      </c>
      <c r="N204" s="6">
        <v>230.08739714896714</v>
      </c>
      <c r="O204" s="6">
        <v>243</v>
      </c>
      <c r="P204" s="7">
        <f t="shared" si="56"/>
        <v>12.912602851032858</v>
      </c>
      <c r="Q204" s="6">
        <v>123.13441377695689</v>
      </c>
      <c r="R204" s="6">
        <v>110</v>
      </c>
      <c r="S204" s="7">
        <f t="shared" si="57"/>
        <v>-13.13441377695689</v>
      </c>
      <c r="T204" s="6">
        <v>35.25058647899339</v>
      </c>
      <c r="U204" s="6">
        <v>35</v>
      </c>
      <c r="V204" s="7">
        <f t="shared" si="58"/>
        <v>-0.2505864789933909</v>
      </c>
      <c r="W204" s="6">
        <v>3</v>
      </c>
      <c r="X204" s="6">
        <v>3</v>
      </c>
      <c r="Y204" s="41">
        <f t="shared" si="59"/>
        <v>1596.4895242813739</v>
      </c>
      <c r="Z204" s="41">
        <f t="shared" si="60"/>
        <v>1610</v>
      </c>
      <c r="AA204" s="7">
        <f t="shared" si="61"/>
        <v>13.51047571862614</v>
      </c>
      <c r="AB204" s="40">
        <f t="shared" si="62"/>
        <v>0.008462614701281923</v>
      </c>
      <c r="AC204" s="42">
        <f t="shared" si="63"/>
      </c>
      <c r="AD204" s="42"/>
      <c r="AE204" s="41">
        <f t="shared" si="64"/>
        <v>1449.86056804654</v>
      </c>
      <c r="AF204" s="10">
        <f t="shared" si="65"/>
        <v>1500</v>
      </c>
      <c r="AG204" s="7">
        <f t="shared" si="66"/>
        <v>50.13943195345996</v>
      </c>
      <c r="AH204" s="40">
        <f t="shared" si="67"/>
        <v>0.034582244016067694</v>
      </c>
      <c r="AI204" s="46">
        <f t="shared" si="68"/>
      </c>
    </row>
    <row r="205" spans="1:35" ht="15">
      <c r="A205" s="2" t="s">
        <v>200</v>
      </c>
      <c r="B205" s="6">
        <v>319.47375312047205</v>
      </c>
      <c r="C205" s="6">
        <v>238</v>
      </c>
      <c r="D205" s="7">
        <f t="shared" si="52"/>
        <v>-81.47375312047205</v>
      </c>
      <c r="E205" s="6">
        <v>428.83367710927325</v>
      </c>
      <c r="F205" s="6">
        <v>428</v>
      </c>
      <c r="G205" s="7">
        <f t="shared" si="53"/>
        <v>-0.8336771092732533</v>
      </c>
      <c r="H205" s="6">
        <v>404.1988986890303</v>
      </c>
      <c r="I205" s="6">
        <v>390</v>
      </c>
      <c r="J205" s="7">
        <f t="shared" si="54"/>
        <v>-14.198898689030273</v>
      </c>
      <c r="K205" s="6">
        <v>360.6336942753935</v>
      </c>
      <c r="L205" s="6">
        <v>363</v>
      </c>
      <c r="M205" s="7">
        <f t="shared" si="55"/>
        <v>2.366305724606491</v>
      </c>
      <c r="N205" s="6">
        <v>314.70631593515753</v>
      </c>
      <c r="O205" s="6">
        <v>335</v>
      </c>
      <c r="P205" s="7">
        <f t="shared" si="56"/>
        <v>20.293684064842466</v>
      </c>
      <c r="Q205" s="6">
        <v>155.3046660249907</v>
      </c>
      <c r="R205" s="6">
        <v>135</v>
      </c>
      <c r="S205" s="7">
        <f t="shared" si="57"/>
        <v>-20.304666024990695</v>
      </c>
      <c r="T205" s="6">
        <v>32.22910763793681</v>
      </c>
      <c r="U205" s="6">
        <v>32</v>
      </c>
      <c r="V205" s="7">
        <f t="shared" si="58"/>
        <v>-0.22910763793681355</v>
      </c>
      <c r="W205" s="6">
        <v>13</v>
      </c>
      <c r="X205" s="6">
        <v>13</v>
      </c>
      <c r="Y205" s="41">
        <f t="shared" si="59"/>
        <v>2028.380112792254</v>
      </c>
      <c r="Z205" s="41">
        <f t="shared" si="60"/>
        <v>1934</v>
      </c>
      <c r="AA205" s="7">
        <f t="shared" si="61"/>
        <v>-94.38011279225407</v>
      </c>
      <c r="AB205" s="40">
        <f t="shared" si="62"/>
        <v>0.04652979596725145</v>
      </c>
      <c r="AC205" s="42">
        <f t="shared" si="63"/>
      </c>
      <c r="AD205" s="42"/>
      <c r="AE205" s="41">
        <f t="shared" si="64"/>
        <v>1695.906359671782</v>
      </c>
      <c r="AF205" s="10">
        <f t="shared" si="65"/>
        <v>1683</v>
      </c>
      <c r="AG205" s="7">
        <f t="shared" si="66"/>
        <v>-12.906359671781956</v>
      </c>
      <c r="AH205" s="40">
        <f t="shared" si="67"/>
        <v>0.007610302065427595</v>
      </c>
      <c r="AI205" s="46">
        <f t="shared" si="68"/>
      </c>
    </row>
    <row r="206" spans="1:35" ht="15">
      <c r="A206" s="2" t="s">
        <v>201</v>
      </c>
      <c r="B206" s="6">
        <v>260.4113785939982</v>
      </c>
      <c r="C206" s="6">
        <v>194</v>
      </c>
      <c r="D206" s="7">
        <f t="shared" si="52"/>
        <v>-66.41137859399822</v>
      </c>
      <c r="E206" s="6">
        <v>250.48696092831383</v>
      </c>
      <c r="F206" s="6">
        <v>250</v>
      </c>
      <c r="G206" s="7">
        <f t="shared" si="53"/>
        <v>-0.48696092831383453</v>
      </c>
      <c r="H206" s="6">
        <v>279.4561524002313</v>
      </c>
      <c r="I206" s="6">
        <v>277</v>
      </c>
      <c r="J206" s="7">
        <f t="shared" si="54"/>
        <v>-2.4561524002313035</v>
      </c>
      <c r="K206" s="6">
        <v>266.98848084476646</v>
      </c>
      <c r="L206" s="6">
        <v>267</v>
      </c>
      <c r="M206" s="7">
        <f t="shared" si="55"/>
        <v>0.011519155233543188</v>
      </c>
      <c r="N206" s="6">
        <v>250.05365888503454</v>
      </c>
      <c r="O206" s="6">
        <v>263</v>
      </c>
      <c r="P206" s="7">
        <f t="shared" si="56"/>
        <v>12.946341114965463</v>
      </c>
      <c r="Q206" s="6">
        <v>158.63262315409762</v>
      </c>
      <c r="R206" s="6">
        <v>143</v>
      </c>
      <c r="S206" s="7">
        <f t="shared" si="57"/>
        <v>-15.632623154097615</v>
      </c>
      <c r="T206" s="6">
        <v>39.27922493373549</v>
      </c>
      <c r="U206" s="6">
        <v>39</v>
      </c>
      <c r="V206" s="7">
        <f t="shared" si="58"/>
        <v>-0.27922493373549173</v>
      </c>
      <c r="W206" s="6">
        <v>7</v>
      </c>
      <c r="X206" s="6">
        <v>7</v>
      </c>
      <c r="Y206" s="41">
        <f t="shared" si="59"/>
        <v>1512.3084797401775</v>
      </c>
      <c r="Z206" s="41">
        <f t="shared" si="60"/>
        <v>1440</v>
      </c>
      <c r="AA206" s="7">
        <f t="shared" si="61"/>
        <v>-72.30847974017752</v>
      </c>
      <c r="AB206" s="40">
        <f t="shared" si="62"/>
        <v>0.04781331369152971</v>
      </c>
      <c r="AC206" s="42">
        <f t="shared" si="63"/>
      </c>
      <c r="AD206" s="42"/>
      <c r="AE206" s="41">
        <f t="shared" si="64"/>
        <v>1244.8971011461795</v>
      </c>
      <c r="AF206" s="10">
        <f t="shared" si="65"/>
        <v>1239</v>
      </c>
      <c r="AG206" s="7">
        <f t="shared" si="66"/>
        <v>-5.897101146179466</v>
      </c>
      <c r="AH206" s="40">
        <f t="shared" si="67"/>
        <v>0.004737018939758147</v>
      </c>
      <c r="AI206" s="46">
        <f t="shared" si="68"/>
      </c>
    </row>
    <row r="207" spans="1:35" ht="15">
      <c r="A207" s="2" t="s">
        <v>202</v>
      </c>
      <c r="B207" s="6">
        <v>229.53786463697782</v>
      </c>
      <c r="C207" s="6">
        <v>171</v>
      </c>
      <c r="D207" s="7">
        <f t="shared" si="52"/>
        <v>-58.537864636977815</v>
      </c>
      <c r="E207" s="6">
        <v>187.36424677437873</v>
      </c>
      <c r="F207" s="6">
        <v>187</v>
      </c>
      <c r="G207" s="7">
        <f t="shared" si="53"/>
        <v>-0.3642467743787279</v>
      </c>
      <c r="H207" s="6">
        <v>268.1159027376132</v>
      </c>
      <c r="I207" s="6">
        <v>248</v>
      </c>
      <c r="J207" s="7">
        <f t="shared" si="54"/>
        <v>-20.115902737613226</v>
      </c>
      <c r="K207" s="6">
        <v>191.27532956042973</v>
      </c>
      <c r="L207" s="6">
        <v>192</v>
      </c>
      <c r="M207" s="7">
        <f t="shared" si="55"/>
        <v>0.724670439570275</v>
      </c>
      <c r="N207" s="6">
        <v>321.36173651384667</v>
      </c>
      <c r="O207" s="6">
        <v>338</v>
      </c>
      <c r="P207" s="7">
        <f t="shared" si="56"/>
        <v>16.638263486153335</v>
      </c>
      <c r="Q207" s="6">
        <v>183.03764210088187</v>
      </c>
      <c r="R207" s="6">
        <v>165</v>
      </c>
      <c r="S207" s="7">
        <f t="shared" si="57"/>
        <v>-18.037642100881868</v>
      </c>
      <c r="T207" s="6">
        <v>38.27206532004997</v>
      </c>
      <c r="U207" s="6">
        <v>38</v>
      </c>
      <c r="V207" s="7">
        <f t="shared" si="58"/>
        <v>-0.2720653200499683</v>
      </c>
      <c r="W207" s="6">
        <v>9</v>
      </c>
      <c r="X207" s="6">
        <v>9</v>
      </c>
      <c r="Y207" s="41">
        <f t="shared" si="59"/>
        <v>1427.9647876441777</v>
      </c>
      <c r="Z207" s="41">
        <f t="shared" si="60"/>
        <v>1348</v>
      </c>
      <c r="AA207" s="7">
        <f t="shared" si="61"/>
        <v>-79.9647876441777</v>
      </c>
      <c r="AB207" s="40">
        <f t="shared" si="62"/>
        <v>0.05599913130638306</v>
      </c>
      <c r="AC207" s="42">
        <f t="shared" si="63"/>
      </c>
      <c r="AD207" s="42"/>
      <c r="AE207" s="41">
        <f t="shared" si="64"/>
        <v>1189.4269230072</v>
      </c>
      <c r="AF207" s="10">
        <f t="shared" si="65"/>
        <v>1168</v>
      </c>
      <c r="AG207" s="7">
        <f t="shared" si="66"/>
        <v>-21.426923007200003</v>
      </c>
      <c r="AH207" s="40">
        <f t="shared" si="67"/>
        <v>0.018014493024108468</v>
      </c>
      <c r="AI207" s="46">
        <f t="shared" si="68"/>
      </c>
    </row>
    <row r="208" spans="1:35" ht="15">
      <c r="A208" s="2" t="s">
        <v>203</v>
      </c>
      <c r="B208" s="6">
        <v>314.10444634533803</v>
      </c>
      <c r="C208" s="6">
        <v>234</v>
      </c>
      <c r="D208" s="7">
        <f t="shared" si="52"/>
        <v>-80.10444634533803</v>
      </c>
      <c r="E208" s="6">
        <v>975.8971997767106</v>
      </c>
      <c r="F208" s="6">
        <v>974</v>
      </c>
      <c r="G208" s="7">
        <f t="shared" si="53"/>
        <v>-1.8971997767106359</v>
      </c>
      <c r="H208" s="6">
        <v>917.7502048390206</v>
      </c>
      <c r="I208" s="6">
        <v>933</v>
      </c>
      <c r="J208" s="7">
        <f t="shared" si="54"/>
        <v>15.249795160979374</v>
      </c>
      <c r="K208" s="6">
        <v>684.4070385834126</v>
      </c>
      <c r="L208" s="6">
        <v>687</v>
      </c>
      <c r="M208" s="7">
        <f t="shared" si="55"/>
        <v>2.5929614165874</v>
      </c>
      <c r="N208" s="6">
        <v>492.5011228229958</v>
      </c>
      <c r="O208" s="6">
        <v>521</v>
      </c>
      <c r="P208" s="7">
        <f t="shared" si="56"/>
        <v>28.498877177004204</v>
      </c>
      <c r="Q208" s="6">
        <v>388.2616650624767</v>
      </c>
      <c r="R208" s="6">
        <v>347</v>
      </c>
      <c r="S208" s="7">
        <f t="shared" si="57"/>
        <v>-41.26166506247671</v>
      </c>
      <c r="T208" s="6">
        <v>115.82335557383541</v>
      </c>
      <c r="U208" s="6">
        <v>115</v>
      </c>
      <c r="V208" s="7">
        <f t="shared" si="58"/>
        <v>-0.8233555738354141</v>
      </c>
      <c r="W208" s="6">
        <v>17</v>
      </c>
      <c r="X208" s="6">
        <v>17</v>
      </c>
      <c r="Y208" s="41">
        <f t="shared" si="59"/>
        <v>3905.74503300379</v>
      </c>
      <c r="Z208" s="41">
        <f t="shared" si="60"/>
        <v>3828</v>
      </c>
      <c r="AA208" s="7">
        <f t="shared" si="61"/>
        <v>-77.74503300379001</v>
      </c>
      <c r="AB208" s="40">
        <f t="shared" si="62"/>
        <v>0.019905301638186726</v>
      </c>
      <c r="AC208" s="42">
        <f t="shared" si="63"/>
      </c>
      <c r="AD208" s="42"/>
      <c r="AE208" s="41">
        <f t="shared" si="64"/>
        <v>3574.640586658452</v>
      </c>
      <c r="AF208" s="10">
        <f t="shared" si="65"/>
        <v>3577</v>
      </c>
      <c r="AG208" s="7">
        <f t="shared" si="66"/>
        <v>2.3594133415481338</v>
      </c>
      <c r="AH208" s="40">
        <f t="shared" si="67"/>
        <v>0.0006600421173401649</v>
      </c>
      <c r="AI208" s="46">
        <f t="shared" si="68"/>
      </c>
    </row>
    <row r="209" spans="1:35" ht="15">
      <c r="A209" s="2" t="s">
        <v>204</v>
      </c>
      <c r="B209" s="6">
        <v>252.35741843129722</v>
      </c>
      <c r="C209" s="6">
        <v>188</v>
      </c>
      <c r="D209" s="7">
        <f t="shared" si="52"/>
        <v>-64.35741843129722</v>
      </c>
      <c r="E209" s="6">
        <v>455.88626888953115</v>
      </c>
      <c r="F209" s="6">
        <v>455</v>
      </c>
      <c r="G209" s="7">
        <f t="shared" si="53"/>
        <v>-0.8862688895311521</v>
      </c>
      <c r="H209" s="6">
        <v>594.5530894544053</v>
      </c>
      <c r="I209" s="6">
        <v>542</v>
      </c>
      <c r="J209" s="7">
        <f t="shared" si="54"/>
        <v>-52.55308945440527</v>
      </c>
      <c r="K209" s="6">
        <v>567.8486346325258</v>
      </c>
      <c r="L209" s="6">
        <v>568</v>
      </c>
      <c r="M209" s="7">
        <f t="shared" si="55"/>
        <v>0.15136536747422724</v>
      </c>
      <c r="N209" s="6">
        <v>535.2859694002831</v>
      </c>
      <c r="O209" s="6">
        <v>563</v>
      </c>
      <c r="P209" s="7">
        <f t="shared" si="56"/>
        <v>27.71403059971692</v>
      </c>
      <c r="Q209" s="6">
        <v>174.1630897565967</v>
      </c>
      <c r="R209" s="6">
        <v>157</v>
      </c>
      <c r="S209" s="7">
        <f t="shared" si="57"/>
        <v>-17.16308975659669</v>
      </c>
      <c r="T209" s="6">
        <v>42.30070377479206</v>
      </c>
      <c r="U209" s="6">
        <v>42</v>
      </c>
      <c r="V209" s="7">
        <f t="shared" si="58"/>
        <v>-0.300703774792062</v>
      </c>
      <c r="W209" s="6">
        <v>11</v>
      </c>
      <c r="X209" s="6">
        <v>11</v>
      </c>
      <c r="Y209" s="41">
        <f t="shared" si="59"/>
        <v>2633.395174339431</v>
      </c>
      <c r="Z209" s="41">
        <f t="shared" si="60"/>
        <v>2526</v>
      </c>
      <c r="AA209" s="7">
        <f t="shared" si="61"/>
        <v>-107.39517433943092</v>
      </c>
      <c r="AB209" s="40">
        <f t="shared" si="62"/>
        <v>0.04078201987530043</v>
      </c>
      <c r="AC209" s="42">
        <f t="shared" si="63"/>
      </c>
      <c r="AD209" s="42"/>
      <c r="AE209" s="41">
        <f t="shared" si="64"/>
        <v>2370.037755908134</v>
      </c>
      <c r="AF209" s="10">
        <f t="shared" si="65"/>
        <v>2327</v>
      </c>
      <c r="AG209" s="7">
        <f t="shared" si="66"/>
        <v>-43.03775590813393</v>
      </c>
      <c r="AH209" s="40">
        <f t="shared" si="67"/>
        <v>0.018159101390198332</v>
      </c>
      <c r="AI209" s="46">
        <f t="shared" si="68"/>
      </c>
    </row>
    <row r="210" spans="1:35" ht="15">
      <c r="A210" s="2" t="s">
        <v>205</v>
      </c>
      <c r="B210" s="6">
        <v>530.2190440444809</v>
      </c>
      <c r="C210" s="6">
        <v>395</v>
      </c>
      <c r="D210" s="7">
        <f t="shared" si="52"/>
        <v>-135.21904404448094</v>
      </c>
      <c r="E210" s="6">
        <v>767.4920482843536</v>
      </c>
      <c r="F210" s="6">
        <v>766</v>
      </c>
      <c r="G210" s="7">
        <f t="shared" si="53"/>
        <v>-1.4920482843535865</v>
      </c>
      <c r="H210" s="6">
        <v>705.5255325814536</v>
      </c>
      <c r="I210" s="6">
        <v>714</v>
      </c>
      <c r="J210" s="7">
        <f t="shared" si="54"/>
        <v>8.474467418546396</v>
      </c>
      <c r="K210" s="6">
        <v>524.0147049415939</v>
      </c>
      <c r="L210" s="6">
        <v>529</v>
      </c>
      <c r="M210" s="7">
        <f t="shared" si="55"/>
        <v>4.985295058406109</v>
      </c>
      <c r="N210" s="6">
        <v>430.7007888780252</v>
      </c>
      <c r="O210" s="6">
        <v>450</v>
      </c>
      <c r="P210" s="7">
        <f t="shared" si="56"/>
        <v>19.299211121974793</v>
      </c>
      <c r="Q210" s="6">
        <v>267.3458893715911</v>
      </c>
      <c r="R210" s="6">
        <v>241</v>
      </c>
      <c r="S210" s="7">
        <f t="shared" si="57"/>
        <v>-26.345889371591113</v>
      </c>
      <c r="T210" s="6">
        <v>102.7302805959236</v>
      </c>
      <c r="U210" s="6">
        <v>102</v>
      </c>
      <c r="V210" s="7">
        <f t="shared" si="58"/>
        <v>-0.7302805959236025</v>
      </c>
      <c r="W210" s="6">
        <v>18</v>
      </c>
      <c r="X210" s="6">
        <v>18</v>
      </c>
      <c r="Y210" s="41">
        <f t="shared" si="59"/>
        <v>3346.028288697422</v>
      </c>
      <c r="Z210" s="41">
        <f t="shared" si="60"/>
        <v>3215</v>
      </c>
      <c r="AA210" s="7">
        <f t="shared" si="61"/>
        <v>-131.02828869742189</v>
      </c>
      <c r="AB210" s="40">
        <f t="shared" si="62"/>
        <v>0.03915934875387141</v>
      </c>
      <c r="AC210" s="42">
        <f t="shared" si="63"/>
      </c>
      <c r="AD210" s="42"/>
      <c r="AE210" s="41">
        <f t="shared" si="64"/>
        <v>2797.809244652941</v>
      </c>
      <c r="AF210" s="10">
        <f t="shared" si="65"/>
        <v>2802</v>
      </c>
      <c r="AG210" s="7">
        <f t="shared" si="66"/>
        <v>4.1907553470591665</v>
      </c>
      <c r="AH210" s="40">
        <f t="shared" si="67"/>
        <v>0.0014978702908600248</v>
      </c>
      <c r="AI210" s="46">
        <f t="shared" si="68"/>
      </c>
    </row>
    <row r="211" spans="1:35" ht="15">
      <c r="A211" s="2" t="s">
        <v>206</v>
      </c>
      <c r="B211" s="6">
        <v>267.12301206291573</v>
      </c>
      <c r="C211" s="6">
        <v>199</v>
      </c>
      <c r="D211" s="7">
        <f t="shared" si="52"/>
        <v>-68.12301206291573</v>
      </c>
      <c r="E211" s="6">
        <v>340.6622668625068</v>
      </c>
      <c r="F211" s="6">
        <v>340</v>
      </c>
      <c r="G211" s="7">
        <f t="shared" si="53"/>
        <v>-0.6622668625067831</v>
      </c>
      <c r="H211" s="6">
        <v>297.27654472720263</v>
      </c>
      <c r="I211" s="6">
        <v>303</v>
      </c>
      <c r="J211" s="7">
        <f t="shared" si="54"/>
        <v>5.723455272797366</v>
      </c>
      <c r="K211" s="6">
        <v>346.68653482827887</v>
      </c>
      <c r="L211" s="6">
        <v>337</v>
      </c>
      <c r="M211" s="7">
        <f t="shared" si="55"/>
        <v>-9.686534828278866</v>
      </c>
      <c r="N211" s="6">
        <v>364.14658309113395</v>
      </c>
      <c r="O211" s="6">
        <v>383</v>
      </c>
      <c r="P211" s="7">
        <f t="shared" si="56"/>
        <v>18.853416908866052</v>
      </c>
      <c r="Q211" s="6">
        <v>156.41398506802634</v>
      </c>
      <c r="R211" s="6">
        <v>140</v>
      </c>
      <c r="S211" s="7">
        <f t="shared" si="57"/>
        <v>-16.413985068026335</v>
      </c>
      <c r="T211" s="6">
        <v>68.48685373061572</v>
      </c>
      <c r="U211" s="6">
        <v>68</v>
      </c>
      <c r="V211" s="7">
        <f t="shared" si="58"/>
        <v>-0.4868537306157208</v>
      </c>
      <c r="W211" s="6">
        <v>5</v>
      </c>
      <c r="X211" s="6">
        <v>5</v>
      </c>
      <c r="Y211" s="41">
        <f t="shared" si="59"/>
        <v>1845.79578037068</v>
      </c>
      <c r="Z211" s="41">
        <f t="shared" si="60"/>
        <v>1775</v>
      </c>
      <c r="AA211" s="7">
        <f t="shared" si="61"/>
        <v>-70.79578037067995</v>
      </c>
      <c r="AB211" s="40">
        <f t="shared" si="62"/>
        <v>0.038355153437647616</v>
      </c>
      <c r="AC211" s="42">
        <f t="shared" si="63"/>
      </c>
      <c r="AD211" s="42"/>
      <c r="AE211" s="41">
        <f t="shared" si="64"/>
        <v>1573.6727683077643</v>
      </c>
      <c r="AF211" s="10">
        <f t="shared" si="65"/>
        <v>1571</v>
      </c>
      <c r="AG211" s="7">
        <f t="shared" si="66"/>
        <v>-2.6727683077642723</v>
      </c>
      <c r="AH211" s="40">
        <f t="shared" si="67"/>
        <v>0.001698426992950009</v>
      </c>
      <c r="AI211" s="46">
        <f t="shared" si="68"/>
      </c>
    </row>
    <row r="212" spans="1:35" ht="15">
      <c r="A212" s="2" t="s">
        <v>207</v>
      </c>
      <c r="B212" s="6">
        <v>202.69133076130788</v>
      </c>
      <c r="C212" s="6">
        <v>151</v>
      </c>
      <c r="D212" s="7">
        <f t="shared" si="52"/>
        <v>-51.69133076130788</v>
      </c>
      <c r="E212" s="6">
        <v>261.5083872091596</v>
      </c>
      <c r="F212" s="6">
        <v>261</v>
      </c>
      <c r="G212" s="7">
        <f t="shared" si="53"/>
        <v>-0.5083872091595936</v>
      </c>
      <c r="H212" s="6">
        <v>301.3266338924234</v>
      </c>
      <c r="I212" s="6">
        <v>277</v>
      </c>
      <c r="J212" s="7">
        <f t="shared" si="54"/>
        <v>-24.326633892423388</v>
      </c>
      <c r="K212" s="6">
        <v>233.1168079017737</v>
      </c>
      <c r="L212" s="6">
        <v>236</v>
      </c>
      <c r="M212" s="7">
        <f t="shared" si="55"/>
        <v>2.8831920982262886</v>
      </c>
      <c r="N212" s="6">
        <v>345.1310957234507</v>
      </c>
      <c r="O212" s="6">
        <v>362</v>
      </c>
      <c r="P212" s="7">
        <f t="shared" si="56"/>
        <v>16.8689042765493</v>
      </c>
      <c r="Q212" s="6">
        <v>184.1469611439175</v>
      </c>
      <c r="R212" s="6">
        <v>165</v>
      </c>
      <c r="S212" s="7">
        <f t="shared" si="57"/>
        <v>-19.14696114391751</v>
      </c>
      <c r="T212" s="6">
        <v>40.286384547421015</v>
      </c>
      <c r="U212" s="6">
        <v>40</v>
      </c>
      <c r="V212" s="7">
        <f t="shared" si="58"/>
        <v>-0.28638454742101516</v>
      </c>
      <c r="W212" s="6">
        <v>10</v>
      </c>
      <c r="X212" s="6">
        <v>10</v>
      </c>
      <c r="Y212" s="41">
        <f t="shared" si="59"/>
        <v>1578.2076011794538</v>
      </c>
      <c r="Z212" s="41">
        <f t="shared" si="60"/>
        <v>1502</v>
      </c>
      <c r="AA212" s="7">
        <f t="shared" si="61"/>
        <v>-76.20760117945383</v>
      </c>
      <c r="AB212" s="40">
        <f t="shared" si="62"/>
        <v>0.04828743767454993</v>
      </c>
      <c r="AC212" s="42">
        <f t="shared" si="63"/>
      </c>
      <c r="AD212" s="42"/>
      <c r="AE212" s="41">
        <f t="shared" si="64"/>
        <v>1365.5162704181457</v>
      </c>
      <c r="AF212" s="10">
        <f t="shared" si="65"/>
        <v>1341</v>
      </c>
      <c r="AG212" s="7">
        <f t="shared" si="66"/>
        <v>-24.516270418145723</v>
      </c>
      <c r="AH212" s="40">
        <f t="shared" si="67"/>
        <v>0.017953847163343136</v>
      </c>
      <c r="AI212" s="46">
        <f t="shared" si="68"/>
      </c>
    </row>
    <row r="213" spans="1:35" ht="15">
      <c r="A213" s="2" t="s">
        <v>208</v>
      </c>
      <c r="B213" s="6">
        <v>237.5918247996788</v>
      </c>
      <c r="C213" s="6">
        <v>177</v>
      </c>
      <c r="D213" s="7">
        <f t="shared" si="52"/>
        <v>-60.59182479967879</v>
      </c>
      <c r="E213" s="6">
        <v>361.70317158048516</v>
      </c>
      <c r="F213" s="6">
        <v>361</v>
      </c>
      <c r="G213" s="7">
        <f t="shared" si="53"/>
        <v>-0.7031715804851615</v>
      </c>
      <c r="H213" s="6">
        <v>441.4597190090611</v>
      </c>
      <c r="I213" s="6">
        <v>454</v>
      </c>
      <c r="J213" s="7">
        <f t="shared" si="54"/>
        <v>12.540280990938925</v>
      </c>
      <c r="K213" s="6">
        <v>557.8863778845868</v>
      </c>
      <c r="L213" s="6">
        <v>561</v>
      </c>
      <c r="M213" s="7">
        <f t="shared" si="55"/>
        <v>3.11362211541325</v>
      </c>
      <c r="N213" s="6">
        <v>397.4236859845796</v>
      </c>
      <c r="O213" s="6">
        <v>416</v>
      </c>
      <c r="P213" s="7">
        <f t="shared" si="56"/>
        <v>18.576314015420394</v>
      </c>
      <c r="Q213" s="6">
        <v>171.9444516705254</v>
      </c>
      <c r="R213" s="6">
        <v>154</v>
      </c>
      <c r="S213" s="7">
        <f t="shared" si="57"/>
        <v>-17.94445167052541</v>
      </c>
      <c r="T213" s="6">
        <v>58.41525759376047</v>
      </c>
      <c r="U213" s="6">
        <v>58</v>
      </c>
      <c r="V213" s="7">
        <f t="shared" si="58"/>
        <v>-0.41525759376047233</v>
      </c>
      <c r="W213" s="6">
        <v>12</v>
      </c>
      <c r="X213" s="6">
        <v>12</v>
      </c>
      <c r="Y213" s="41">
        <f t="shared" si="59"/>
        <v>2238.424488522677</v>
      </c>
      <c r="Z213" s="41">
        <f t="shared" si="60"/>
        <v>2193</v>
      </c>
      <c r="AA213" s="7">
        <f t="shared" si="61"/>
        <v>-45.424488522677166</v>
      </c>
      <c r="AB213" s="40">
        <f t="shared" si="62"/>
        <v>0.02029306271245119</v>
      </c>
      <c r="AC213" s="42">
        <f t="shared" si="63"/>
      </c>
      <c r="AD213" s="42"/>
      <c r="AE213" s="41">
        <f t="shared" si="64"/>
        <v>1988.8326637229986</v>
      </c>
      <c r="AF213" s="10">
        <f t="shared" si="65"/>
        <v>2004</v>
      </c>
      <c r="AG213" s="7">
        <f t="shared" si="66"/>
        <v>15.167336277001368</v>
      </c>
      <c r="AH213" s="40">
        <f t="shared" si="67"/>
        <v>0.007626250590941547</v>
      </c>
      <c r="AI213" s="46">
        <f t="shared" si="68"/>
      </c>
    </row>
    <row r="214" spans="1:35" ht="15">
      <c r="A214" s="2" t="s">
        <v>209</v>
      </c>
      <c r="B214" s="6">
        <v>61.747027914040814</v>
      </c>
      <c r="C214" s="6">
        <v>46</v>
      </c>
      <c r="D214" s="7">
        <f t="shared" si="52"/>
        <v>-15.747027914040814</v>
      </c>
      <c r="E214" s="6">
        <v>133.25906321386293</v>
      </c>
      <c r="F214" s="6">
        <v>134</v>
      </c>
      <c r="G214" s="7">
        <f t="shared" si="53"/>
        <v>0.7409367861370697</v>
      </c>
      <c r="H214" s="6">
        <v>322.3870975515713</v>
      </c>
      <c r="I214" s="6">
        <v>347</v>
      </c>
      <c r="J214" s="7">
        <f t="shared" si="54"/>
        <v>24.612902448428713</v>
      </c>
      <c r="K214" s="6">
        <v>272.9658348935299</v>
      </c>
      <c r="L214" s="6">
        <v>274</v>
      </c>
      <c r="M214" s="7">
        <f t="shared" si="55"/>
        <v>1.034165106470084</v>
      </c>
      <c r="N214" s="6">
        <v>208.2195866761314</v>
      </c>
      <c r="O214" s="6">
        <v>219</v>
      </c>
      <c r="P214" s="7">
        <f t="shared" si="56"/>
        <v>10.7804133238686</v>
      </c>
      <c r="Q214" s="6">
        <v>103.16667100231524</v>
      </c>
      <c r="R214" s="6">
        <v>93</v>
      </c>
      <c r="S214" s="7">
        <f t="shared" si="57"/>
        <v>-10.16667100231524</v>
      </c>
      <c r="T214" s="6">
        <v>13.093074977911831</v>
      </c>
      <c r="U214" s="6">
        <v>13</v>
      </c>
      <c r="V214" s="7">
        <f t="shared" si="58"/>
        <v>-0.09307497791183117</v>
      </c>
      <c r="W214" s="6">
        <v>6</v>
      </c>
      <c r="X214" s="6">
        <v>6</v>
      </c>
      <c r="Y214" s="41">
        <f t="shared" si="59"/>
        <v>1120.8383562293634</v>
      </c>
      <c r="Z214" s="41">
        <f t="shared" si="60"/>
        <v>1132</v>
      </c>
      <c r="AA214" s="7">
        <f t="shared" si="61"/>
        <v>11.161643770636601</v>
      </c>
      <c r="AB214" s="40">
        <f t="shared" si="62"/>
        <v>0.009958299257518032</v>
      </c>
      <c r="AC214" s="42">
        <f t="shared" si="63"/>
      </c>
      <c r="AD214" s="42"/>
      <c r="AE214" s="41">
        <f t="shared" si="64"/>
        <v>1053.0913283153225</v>
      </c>
      <c r="AF214" s="10">
        <f t="shared" si="65"/>
        <v>1080</v>
      </c>
      <c r="AG214" s="7">
        <f t="shared" si="66"/>
        <v>26.90867168467753</v>
      </c>
      <c r="AH214" s="40">
        <f t="shared" si="67"/>
        <v>0.025552077926350926</v>
      </c>
      <c r="AI214" s="46">
        <f t="shared" si="68"/>
      </c>
    </row>
    <row r="215" spans="1:35" ht="15">
      <c r="A215" s="2" t="s">
        <v>210</v>
      </c>
      <c r="B215" s="6">
        <v>328.8700399769565</v>
      </c>
      <c r="C215" s="6">
        <v>245</v>
      </c>
      <c r="D215" s="7">
        <f t="shared" si="52"/>
        <v>-83.87003997695649</v>
      </c>
      <c r="E215" s="6">
        <v>703.3673862867051</v>
      </c>
      <c r="F215" s="6">
        <v>702</v>
      </c>
      <c r="G215" s="7">
        <f t="shared" si="53"/>
        <v>-1.3673862867051412</v>
      </c>
      <c r="H215" s="6">
        <v>788.9573693850009</v>
      </c>
      <c r="I215" s="6">
        <v>782</v>
      </c>
      <c r="J215" s="7">
        <f t="shared" si="54"/>
        <v>-6.957369385000902</v>
      </c>
      <c r="K215" s="6">
        <v>681.4183615590308</v>
      </c>
      <c r="L215" s="6">
        <v>689</v>
      </c>
      <c r="M215" s="7">
        <f t="shared" si="55"/>
        <v>7.581638440969186</v>
      </c>
      <c r="N215" s="6">
        <v>568.5630722937287</v>
      </c>
      <c r="O215" s="6">
        <v>596</v>
      </c>
      <c r="P215" s="7">
        <f t="shared" si="56"/>
        <v>27.436927706271263</v>
      </c>
      <c r="Q215" s="6">
        <v>340.5609462119439</v>
      </c>
      <c r="R215" s="6">
        <v>303</v>
      </c>
      <c r="S215" s="7">
        <f t="shared" si="57"/>
        <v>-37.56094621194387</v>
      </c>
      <c r="T215" s="6">
        <v>63.4510556621881</v>
      </c>
      <c r="U215" s="6">
        <v>63</v>
      </c>
      <c r="V215" s="7">
        <f t="shared" si="58"/>
        <v>-0.45105566218809656</v>
      </c>
      <c r="W215" s="6">
        <v>23</v>
      </c>
      <c r="X215" s="6">
        <v>23</v>
      </c>
      <c r="Y215" s="41">
        <f t="shared" si="59"/>
        <v>3498.1882313755546</v>
      </c>
      <c r="Z215" s="41">
        <f t="shared" si="60"/>
        <v>3403</v>
      </c>
      <c r="AA215" s="7">
        <f t="shared" si="61"/>
        <v>-95.18823137555455</v>
      </c>
      <c r="AB215" s="40">
        <f t="shared" si="62"/>
        <v>0.02721072311712761</v>
      </c>
      <c r="AC215" s="42">
        <f t="shared" si="63"/>
      </c>
      <c r="AD215" s="42"/>
      <c r="AE215" s="41">
        <f t="shared" si="64"/>
        <v>3146.3181913985973</v>
      </c>
      <c r="AF215" s="10">
        <f t="shared" si="65"/>
        <v>3135</v>
      </c>
      <c r="AG215" s="7">
        <f t="shared" si="66"/>
        <v>-11.318191398597264</v>
      </c>
      <c r="AH215" s="40">
        <f t="shared" si="67"/>
        <v>0.0035972812379685337</v>
      </c>
      <c r="AI215" s="46">
        <f t="shared" si="68"/>
      </c>
    </row>
    <row r="216" spans="1:35" ht="15">
      <c r="A216" s="2" t="s">
        <v>211</v>
      </c>
      <c r="B216" s="6">
        <v>119.46707574673115</v>
      </c>
      <c r="C216" s="6">
        <v>89</v>
      </c>
      <c r="D216" s="7">
        <f t="shared" si="52"/>
        <v>-30.467075746731155</v>
      </c>
      <c r="E216" s="6">
        <v>188.36619461809198</v>
      </c>
      <c r="F216" s="6">
        <v>188</v>
      </c>
      <c r="G216" s="7">
        <f t="shared" si="53"/>
        <v>-0.3661946180919813</v>
      </c>
      <c r="H216" s="6">
        <v>222.75490408714091</v>
      </c>
      <c r="I216" s="6">
        <v>224</v>
      </c>
      <c r="J216" s="7">
        <f t="shared" si="54"/>
        <v>1.2450959128590853</v>
      </c>
      <c r="K216" s="6">
        <v>267.9847065195604</v>
      </c>
      <c r="L216" s="6">
        <v>270</v>
      </c>
      <c r="M216" s="7">
        <f t="shared" si="55"/>
        <v>2.0152934804395954</v>
      </c>
      <c r="N216" s="6">
        <v>190.15487367683235</v>
      </c>
      <c r="O216" s="6">
        <v>199</v>
      </c>
      <c r="P216" s="7">
        <f t="shared" si="56"/>
        <v>8.845126323167648</v>
      </c>
      <c r="Q216" s="6">
        <v>150.86738985284808</v>
      </c>
      <c r="R216" s="6">
        <v>136</v>
      </c>
      <c r="S216" s="7">
        <f t="shared" si="57"/>
        <v>-14.867389852848078</v>
      </c>
      <c r="T216" s="6">
        <v>34.24342686530786</v>
      </c>
      <c r="U216" s="6">
        <v>34</v>
      </c>
      <c r="V216" s="7">
        <f t="shared" si="58"/>
        <v>-0.2434268653078604</v>
      </c>
      <c r="W216" s="6">
        <v>11</v>
      </c>
      <c r="X216" s="6">
        <v>11</v>
      </c>
      <c r="Y216" s="41">
        <f t="shared" si="59"/>
        <v>1184.8385713665125</v>
      </c>
      <c r="Z216" s="41">
        <f t="shared" si="60"/>
        <v>1151</v>
      </c>
      <c r="AA216" s="7">
        <f t="shared" si="61"/>
        <v>-33.8385713665125</v>
      </c>
      <c r="AB216" s="40">
        <f t="shared" si="62"/>
        <v>0.02855964701375765</v>
      </c>
      <c r="AC216" s="42">
        <f t="shared" si="63"/>
      </c>
      <c r="AD216" s="42"/>
      <c r="AE216" s="41">
        <f t="shared" si="64"/>
        <v>1054.3714956197816</v>
      </c>
      <c r="AF216" s="10">
        <f t="shared" si="65"/>
        <v>1051</v>
      </c>
      <c r="AG216" s="7">
        <f t="shared" si="66"/>
        <v>-3.3714956197816264</v>
      </c>
      <c r="AH216" s="40">
        <f t="shared" si="67"/>
        <v>0.003197635400604026</v>
      </c>
      <c r="AI216" s="46">
        <f t="shared" si="68"/>
      </c>
    </row>
    <row r="217" spans="1:35" ht="15">
      <c r="A217" s="2" t="s">
        <v>212</v>
      </c>
      <c r="B217" s="6">
        <v>63.089354607824305</v>
      </c>
      <c r="C217" s="6">
        <v>47</v>
      </c>
      <c r="D217" s="7">
        <f t="shared" si="52"/>
        <v>-16.089354607824305</v>
      </c>
      <c r="E217" s="6">
        <v>133.25906321386293</v>
      </c>
      <c r="F217" s="6">
        <v>133</v>
      </c>
      <c r="G217" s="7">
        <f t="shared" si="53"/>
        <v>-0.2590632138629303</v>
      </c>
      <c r="H217" s="6">
        <v>132.84292461924042</v>
      </c>
      <c r="I217" s="6">
        <v>138</v>
      </c>
      <c r="J217" s="7">
        <f t="shared" si="54"/>
        <v>5.157075380759579</v>
      </c>
      <c r="K217" s="6">
        <v>181.31307281249067</v>
      </c>
      <c r="L217" s="6">
        <v>183</v>
      </c>
      <c r="M217" s="7">
        <f t="shared" si="55"/>
        <v>1.6869271875093261</v>
      </c>
      <c r="N217" s="6">
        <v>99.83130868033699</v>
      </c>
      <c r="O217" s="6">
        <v>105</v>
      </c>
      <c r="P217" s="7">
        <f t="shared" si="56"/>
        <v>5.1686913196630115</v>
      </c>
      <c r="Q217" s="6">
        <v>78.76165205553099</v>
      </c>
      <c r="R217" s="6">
        <v>70</v>
      </c>
      <c r="S217" s="7">
        <f t="shared" si="57"/>
        <v>-8.761652055530988</v>
      </c>
      <c r="T217" s="6">
        <v>15.107394205282882</v>
      </c>
      <c r="U217" s="6">
        <v>15</v>
      </c>
      <c r="V217" s="7">
        <f t="shared" si="58"/>
        <v>-0.10739420528288157</v>
      </c>
      <c r="W217" s="6">
        <v>1</v>
      </c>
      <c r="X217" s="6">
        <v>1</v>
      </c>
      <c r="Y217" s="41">
        <f t="shared" si="59"/>
        <v>705.2047701945692</v>
      </c>
      <c r="Z217" s="41">
        <f t="shared" si="60"/>
        <v>692</v>
      </c>
      <c r="AA217" s="7">
        <f t="shared" si="61"/>
        <v>-13.204770194569164</v>
      </c>
      <c r="AB217" s="40">
        <f t="shared" si="62"/>
        <v>0.018724731812188266</v>
      </c>
      <c r="AC217" s="42">
        <f t="shared" si="63"/>
      </c>
      <c r="AD217" s="42"/>
      <c r="AE217" s="41">
        <f t="shared" si="64"/>
        <v>641.1154155867448</v>
      </c>
      <c r="AF217" s="10">
        <f t="shared" si="65"/>
        <v>644</v>
      </c>
      <c r="AG217" s="7">
        <f t="shared" si="66"/>
        <v>2.8845844132551974</v>
      </c>
      <c r="AH217" s="40">
        <f t="shared" si="67"/>
        <v>0.00449932156227322</v>
      </c>
      <c r="AI217" s="46">
        <f t="shared" si="68"/>
      </c>
    </row>
    <row r="218" spans="1:35" ht="15">
      <c r="A218" s="2" t="s">
        <v>213</v>
      </c>
      <c r="B218" s="6">
        <v>338.266326833441</v>
      </c>
      <c r="C218" s="6">
        <v>252</v>
      </c>
      <c r="D218" s="7">
        <f t="shared" si="52"/>
        <v>-86.26632683344098</v>
      </c>
      <c r="E218" s="6">
        <v>303.59019664511635</v>
      </c>
      <c r="F218" s="6">
        <v>303</v>
      </c>
      <c r="G218" s="7">
        <f t="shared" si="53"/>
        <v>-0.5901966451163503</v>
      </c>
      <c r="H218" s="6">
        <v>289.1763663967611</v>
      </c>
      <c r="I218" s="6">
        <v>281</v>
      </c>
      <c r="J218" s="7">
        <f t="shared" si="54"/>
        <v>-8.176366396761125</v>
      </c>
      <c r="K218" s="6">
        <v>423.39591178740955</v>
      </c>
      <c r="L218" s="6">
        <v>427</v>
      </c>
      <c r="M218" s="7">
        <f t="shared" si="55"/>
        <v>3.6040882125904545</v>
      </c>
      <c r="N218" s="6">
        <v>465.8794405082392</v>
      </c>
      <c r="O218" s="6">
        <v>497</v>
      </c>
      <c r="P218" s="7">
        <f t="shared" si="56"/>
        <v>31.120559491760787</v>
      </c>
      <c r="Q218" s="6">
        <v>296.1881844905179</v>
      </c>
      <c r="R218" s="6">
        <v>258</v>
      </c>
      <c r="S218" s="7">
        <f t="shared" si="57"/>
        <v>-38.188184490517926</v>
      </c>
      <c r="T218" s="6">
        <v>61.43673643481705</v>
      </c>
      <c r="U218" s="6">
        <v>62</v>
      </c>
      <c r="V218" s="7">
        <f t="shared" si="58"/>
        <v>0.5632635651829503</v>
      </c>
      <c r="W218" s="6">
        <v>8</v>
      </c>
      <c r="X218" s="6">
        <v>8</v>
      </c>
      <c r="Y218" s="41">
        <f t="shared" si="59"/>
        <v>2185.933163096302</v>
      </c>
      <c r="Z218" s="41">
        <f t="shared" si="60"/>
        <v>2088</v>
      </c>
      <c r="AA218" s="7">
        <f t="shared" si="61"/>
        <v>-97.933163096302</v>
      </c>
      <c r="AB218" s="40">
        <f t="shared" si="62"/>
        <v>0.044801535906789994</v>
      </c>
      <c r="AC218" s="42">
        <f t="shared" si="63"/>
      </c>
      <c r="AD218" s="42"/>
      <c r="AE218" s="41">
        <f t="shared" si="64"/>
        <v>1839.6668362628611</v>
      </c>
      <c r="AF218" s="10">
        <f t="shared" si="65"/>
        <v>1828</v>
      </c>
      <c r="AG218" s="7">
        <f t="shared" si="66"/>
        <v>-11.666836262861125</v>
      </c>
      <c r="AH218" s="40">
        <f t="shared" si="67"/>
        <v>0.0063418201779194905</v>
      </c>
      <c r="AI218" s="46">
        <f t="shared" si="68"/>
      </c>
    </row>
    <row r="219" spans="1:35" ht="15">
      <c r="A219" s="2" t="s">
        <v>214</v>
      </c>
      <c r="B219" s="6">
        <v>45.639107588638865</v>
      </c>
      <c r="C219" s="6">
        <v>34</v>
      </c>
      <c r="D219" s="7">
        <f t="shared" si="52"/>
        <v>-11.639107588638865</v>
      </c>
      <c r="E219" s="6">
        <v>164.31944636897387</v>
      </c>
      <c r="F219" s="6">
        <v>164</v>
      </c>
      <c r="G219" s="7">
        <f t="shared" si="53"/>
        <v>-0.31944636897387113</v>
      </c>
      <c r="H219" s="6">
        <v>139.3230672835936</v>
      </c>
      <c r="I219" s="6">
        <v>147</v>
      </c>
      <c r="J219" s="7">
        <f t="shared" si="54"/>
        <v>7.676932716406412</v>
      </c>
      <c r="K219" s="6">
        <v>310.8224105356983</v>
      </c>
      <c r="L219" s="6">
        <v>314</v>
      </c>
      <c r="M219" s="7">
        <f t="shared" si="55"/>
        <v>3.177589464301718</v>
      </c>
      <c r="N219" s="6">
        <v>177.79480688783823</v>
      </c>
      <c r="O219" s="6">
        <v>192</v>
      </c>
      <c r="P219" s="7">
        <f t="shared" si="56"/>
        <v>14.205193112161766</v>
      </c>
      <c r="Q219" s="6">
        <v>108.71326621749348</v>
      </c>
      <c r="R219" s="6">
        <v>91</v>
      </c>
      <c r="S219" s="7">
        <f t="shared" si="57"/>
        <v>-17.713266217493484</v>
      </c>
      <c r="T219" s="6">
        <v>24.17183072845261</v>
      </c>
      <c r="U219" s="6">
        <v>24</v>
      </c>
      <c r="V219" s="7">
        <f t="shared" si="58"/>
        <v>-0.17183072845260838</v>
      </c>
      <c r="W219" s="6">
        <v>4</v>
      </c>
      <c r="X219" s="6">
        <v>4</v>
      </c>
      <c r="Y219" s="41">
        <f t="shared" si="59"/>
        <v>974.783935610689</v>
      </c>
      <c r="Z219" s="41">
        <f t="shared" si="60"/>
        <v>970</v>
      </c>
      <c r="AA219" s="7">
        <f t="shared" si="61"/>
        <v>-4.783935610689014</v>
      </c>
      <c r="AB219" s="40">
        <f t="shared" si="62"/>
        <v>0.004907688192144798</v>
      </c>
      <c r="AC219" s="42">
        <f t="shared" si="63"/>
      </c>
      <c r="AD219" s="42"/>
      <c r="AE219" s="41">
        <f t="shared" si="64"/>
        <v>925.1448280220501</v>
      </c>
      <c r="AF219" s="10">
        <f t="shared" si="65"/>
        <v>932</v>
      </c>
      <c r="AG219" s="7">
        <f t="shared" si="66"/>
        <v>6.855171977949908</v>
      </c>
      <c r="AH219" s="40">
        <f t="shared" si="67"/>
        <v>0.00740983656862266</v>
      </c>
      <c r="AI219" s="46">
        <f t="shared" si="68"/>
      </c>
    </row>
    <row r="220" spans="1:35" ht="15">
      <c r="A220" s="2" t="s">
        <v>215</v>
      </c>
      <c r="B220" s="6">
        <v>429.5445420107187</v>
      </c>
      <c r="C220" s="6">
        <v>320</v>
      </c>
      <c r="D220" s="7">
        <f t="shared" si="52"/>
        <v>-109.54454201071871</v>
      </c>
      <c r="E220" s="6">
        <v>258.50254367801983</v>
      </c>
      <c r="F220" s="6">
        <v>264</v>
      </c>
      <c r="G220" s="7">
        <f t="shared" si="53"/>
        <v>5.497456321980167</v>
      </c>
      <c r="H220" s="6">
        <v>184.68406593406596</v>
      </c>
      <c r="I220" s="6">
        <v>176</v>
      </c>
      <c r="J220" s="7">
        <f t="shared" si="54"/>
        <v>-8.684065934065956</v>
      </c>
      <c r="K220" s="6">
        <v>259.0186754464152</v>
      </c>
      <c r="L220" s="6">
        <v>261</v>
      </c>
      <c r="M220" s="7">
        <f t="shared" si="55"/>
        <v>1.981324553584784</v>
      </c>
      <c r="N220" s="6">
        <v>236.74281772765627</v>
      </c>
      <c r="O220" s="6">
        <v>249</v>
      </c>
      <c r="P220" s="7">
        <f t="shared" si="56"/>
        <v>12.257182272343726</v>
      </c>
      <c r="Q220" s="6">
        <v>163.06989932624023</v>
      </c>
      <c r="R220" s="6">
        <v>146</v>
      </c>
      <c r="S220" s="7">
        <f t="shared" si="57"/>
        <v>-17.069899326240233</v>
      </c>
      <c r="T220" s="6">
        <v>26.186149955823662</v>
      </c>
      <c r="U220" s="6">
        <v>26</v>
      </c>
      <c r="V220" s="7">
        <f t="shared" si="58"/>
        <v>-0.18614995582366234</v>
      </c>
      <c r="W220" s="6">
        <v>9</v>
      </c>
      <c r="X220" s="6">
        <v>9</v>
      </c>
      <c r="Y220" s="41">
        <f t="shared" si="59"/>
        <v>1566.7486940789397</v>
      </c>
      <c r="Z220" s="41">
        <f t="shared" si="60"/>
        <v>1451</v>
      </c>
      <c r="AA220" s="7">
        <f t="shared" si="61"/>
        <v>-115.7486940789397</v>
      </c>
      <c r="AB220" s="40">
        <f t="shared" si="62"/>
        <v>0.07387827704364934</v>
      </c>
      <c r="AC220" s="42" t="str">
        <f t="shared" si="63"/>
        <v>y</v>
      </c>
      <c r="AD220" s="42"/>
      <c r="AE220" s="41">
        <f t="shared" si="64"/>
        <v>1128.204152068221</v>
      </c>
      <c r="AF220" s="10">
        <f t="shared" si="65"/>
        <v>1122</v>
      </c>
      <c r="AG220" s="7">
        <f t="shared" si="66"/>
        <v>-6.204152068220992</v>
      </c>
      <c r="AH220" s="40">
        <f t="shared" si="67"/>
        <v>0.005499139545664281</v>
      </c>
      <c r="AI220" s="46">
        <f t="shared" si="68"/>
      </c>
    </row>
    <row r="221" spans="1:35" ht="15">
      <c r="A221" s="2" t="s">
        <v>216</v>
      </c>
      <c r="B221" s="6">
        <v>150.34058970375156</v>
      </c>
      <c r="C221" s="6">
        <v>112</v>
      </c>
      <c r="D221" s="7">
        <f t="shared" si="52"/>
        <v>-38.34058970375156</v>
      </c>
      <c r="E221" s="6">
        <v>357.69538020563215</v>
      </c>
      <c r="F221" s="6">
        <v>357</v>
      </c>
      <c r="G221" s="7">
        <f t="shared" si="53"/>
        <v>-0.6953802056321479</v>
      </c>
      <c r="H221" s="6">
        <v>240.57529641411222</v>
      </c>
      <c r="I221" s="6">
        <v>228</v>
      </c>
      <c r="J221" s="7">
        <f t="shared" si="54"/>
        <v>-12.575296414112216</v>
      </c>
      <c r="K221" s="6">
        <v>253.04132139765179</v>
      </c>
      <c r="L221" s="6">
        <v>254</v>
      </c>
      <c r="M221" s="7">
        <f t="shared" si="55"/>
        <v>0.9586786023482148</v>
      </c>
      <c r="N221" s="6">
        <v>138.81305778408762</v>
      </c>
      <c r="O221" s="6">
        <v>147</v>
      </c>
      <c r="P221" s="7">
        <f t="shared" si="56"/>
        <v>8.186942215912381</v>
      </c>
      <c r="Q221" s="6">
        <v>153.0860279389194</v>
      </c>
      <c r="R221" s="6">
        <v>137</v>
      </c>
      <c r="S221" s="7">
        <f t="shared" si="57"/>
        <v>-16.086027938919386</v>
      </c>
      <c r="T221" s="6">
        <v>31.221948024251287</v>
      </c>
      <c r="U221" s="6">
        <v>31</v>
      </c>
      <c r="V221" s="7">
        <f t="shared" si="58"/>
        <v>-0.22194802425128657</v>
      </c>
      <c r="W221" s="6">
        <v>4</v>
      </c>
      <c r="X221" s="6">
        <v>4</v>
      </c>
      <c r="Y221" s="41">
        <f t="shared" si="59"/>
        <v>1328.773621468406</v>
      </c>
      <c r="Z221" s="41">
        <f t="shared" si="60"/>
        <v>1270</v>
      </c>
      <c r="AA221" s="7">
        <f t="shared" si="61"/>
        <v>-58.77362146840596</v>
      </c>
      <c r="AB221" s="40">
        <f t="shared" si="62"/>
        <v>0.04423147819826239</v>
      </c>
      <c r="AC221" s="42">
        <f t="shared" si="63"/>
      </c>
      <c r="AD221" s="42"/>
      <c r="AE221" s="41">
        <f t="shared" si="64"/>
        <v>1174.4330317646545</v>
      </c>
      <c r="AF221" s="10">
        <f t="shared" si="65"/>
        <v>1154</v>
      </c>
      <c r="AG221" s="7">
        <f t="shared" si="66"/>
        <v>-20.433031764654515</v>
      </c>
      <c r="AH221" s="40">
        <f t="shared" si="67"/>
        <v>0.0173982093589046</v>
      </c>
      <c r="AI221" s="46">
        <f t="shared" si="68"/>
      </c>
    </row>
    <row r="222" spans="1:35" ht="15">
      <c r="A222" s="2" t="s">
        <v>217</v>
      </c>
      <c r="B222" s="6">
        <v>477.8683029869246</v>
      </c>
      <c r="C222" s="6">
        <v>356</v>
      </c>
      <c r="D222" s="7">
        <f t="shared" si="52"/>
        <v>-121.86830298692462</v>
      </c>
      <c r="E222" s="6">
        <v>874.7004675616719</v>
      </c>
      <c r="F222" s="6">
        <v>873</v>
      </c>
      <c r="G222" s="7">
        <f t="shared" si="53"/>
        <v>-1.7004675616718714</v>
      </c>
      <c r="H222" s="6">
        <v>844.8485998650473</v>
      </c>
      <c r="I222" s="6">
        <v>829</v>
      </c>
      <c r="J222" s="7">
        <f t="shared" si="54"/>
        <v>-15.848599865047277</v>
      </c>
      <c r="K222" s="6">
        <v>768.0899952661006</v>
      </c>
      <c r="L222" s="6">
        <v>765</v>
      </c>
      <c r="M222" s="7">
        <f t="shared" si="55"/>
        <v>-3.0899952661005727</v>
      </c>
      <c r="N222" s="6">
        <v>849.9922853354406</v>
      </c>
      <c r="O222" s="6">
        <v>894</v>
      </c>
      <c r="P222" s="7">
        <f t="shared" si="56"/>
        <v>44.007714664559444</v>
      </c>
      <c r="Q222" s="6">
        <v>413.7760030522966</v>
      </c>
      <c r="R222" s="6">
        <v>369</v>
      </c>
      <c r="S222" s="7">
        <f t="shared" si="57"/>
        <v>-44.77600305229657</v>
      </c>
      <c r="T222" s="6">
        <v>96.68732291381043</v>
      </c>
      <c r="U222" s="6">
        <v>98</v>
      </c>
      <c r="V222" s="7">
        <f t="shared" si="58"/>
        <v>1.3126770861895665</v>
      </c>
      <c r="W222" s="6">
        <v>19</v>
      </c>
      <c r="X222" s="6">
        <v>19</v>
      </c>
      <c r="Y222" s="41">
        <f t="shared" si="59"/>
        <v>4344.962976981292</v>
      </c>
      <c r="Z222" s="41">
        <f t="shared" si="60"/>
        <v>4203</v>
      </c>
      <c r="AA222" s="7">
        <f t="shared" si="61"/>
        <v>-141.96297698129183</v>
      </c>
      <c r="AB222" s="40">
        <f t="shared" si="62"/>
        <v>0.032673000376155586</v>
      </c>
      <c r="AC222" s="42">
        <f t="shared" si="63"/>
      </c>
      <c r="AD222" s="42"/>
      <c r="AE222" s="41">
        <f t="shared" si="64"/>
        <v>3848.094673994367</v>
      </c>
      <c r="AF222" s="10">
        <f t="shared" si="65"/>
        <v>3828</v>
      </c>
      <c r="AG222" s="7">
        <f t="shared" si="66"/>
        <v>-20.094673994366985</v>
      </c>
      <c r="AH222" s="40">
        <f t="shared" si="67"/>
        <v>0.005221980147777518</v>
      </c>
      <c r="AI222" s="46">
        <f t="shared" si="68"/>
      </c>
    </row>
    <row r="223" spans="1:35" ht="15">
      <c r="A223" s="2" t="s">
        <v>218</v>
      </c>
      <c r="B223" s="6">
        <v>260.4113785939982</v>
      </c>
      <c r="C223" s="6">
        <v>194</v>
      </c>
      <c r="D223" s="7">
        <f t="shared" si="52"/>
        <v>-66.41137859399822</v>
      </c>
      <c r="E223" s="6">
        <v>385.74991982960324</v>
      </c>
      <c r="F223" s="6">
        <v>387</v>
      </c>
      <c r="G223" s="7">
        <f t="shared" si="53"/>
        <v>1.2500801703967568</v>
      </c>
      <c r="H223" s="6">
        <v>510.3112348178137</v>
      </c>
      <c r="I223" s="6">
        <v>543</v>
      </c>
      <c r="J223" s="7">
        <f t="shared" si="54"/>
        <v>32.68876518218627</v>
      </c>
      <c r="K223" s="6">
        <v>477.1920982262804</v>
      </c>
      <c r="L223" s="6">
        <v>482</v>
      </c>
      <c r="M223" s="7">
        <f t="shared" si="55"/>
        <v>4.807901773719607</v>
      </c>
      <c r="N223" s="6">
        <v>431.65156324640947</v>
      </c>
      <c r="O223" s="6">
        <v>457</v>
      </c>
      <c r="P223" s="7">
        <f t="shared" si="56"/>
        <v>25.348436753590533</v>
      </c>
      <c r="Q223" s="6">
        <v>246.26882755391378</v>
      </c>
      <c r="R223" s="6">
        <v>216</v>
      </c>
      <c r="S223" s="7">
        <f t="shared" si="57"/>
        <v>-30.26882755391378</v>
      </c>
      <c r="T223" s="6">
        <v>63.4510556621881</v>
      </c>
      <c r="U223" s="6">
        <v>63</v>
      </c>
      <c r="V223" s="7">
        <f t="shared" si="58"/>
        <v>-0.45105566218809656</v>
      </c>
      <c r="W223" s="6">
        <v>10</v>
      </c>
      <c r="X223" s="6">
        <v>10</v>
      </c>
      <c r="Y223" s="41">
        <f t="shared" si="59"/>
        <v>2385.036077930207</v>
      </c>
      <c r="Z223" s="41">
        <f t="shared" si="60"/>
        <v>2352</v>
      </c>
      <c r="AA223" s="7">
        <f t="shared" si="61"/>
        <v>-33.03607793020683</v>
      </c>
      <c r="AB223" s="40">
        <f t="shared" si="62"/>
        <v>0.013851395471919383</v>
      </c>
      <c r="AC223" s="42">
        <f t="shared" si="63"/>
      </c>
      <c r="AD223" s="42"/>
      <c r="AE223" s="41">
        <f t="shared" si="64"/>
        <v>2114.624699336209</v>
      </c>
      <c r="AF223" s="10">
        <f t="shared" si="65"/>
        <v>2148</v>
      </c>
      <c r="AG223" s="7">
        <f t="shared" si="66"/>
        <v>33.37530066379122</v>
      </c>
      <c r="AH223" s="40">
        <f t="shared" si="67"/>
        <v>0.015783084664748263</v>
      </c>
      <c r="AI223" s="46">
        <f t="shared" si="68"/>
      </c>
    </row>
    <row r="224" spans="1:35" ht="15">
      <c r="A224" s="2" t="s">
        <v>219</v>
      </c>
      <c r="B224" s="6">
        <v>88.59356178971073</v>
      </c>
      <c r="C224" s="6">
        <v>66</v>
      </c>
      <c r="D224" s="7">
        <f t="shared" si="52"/>
        <v>-22.593561789710733</v>
      </c>
      <c r="E224" s="6">
        <v>185.36035108695222</v>
      </c>
      <c r="F224" s="6">
        <v>185</v>
      </c>
      <c r="G224" s="7">
        <f t="shared" si="53"/>
        <v>-0.36035108695222107</v>
      </c>
      <c r="H224" s="6">
        <v>137.7030316175053</v>
      </c>
      <c r="I224" s="6">
        <v>136</v>
      </c>
      <c r="J224" s="7">
        <f t="shared" si="54"/>
        <v>-1.703031617505303</v>
      </c>
      <c r="K224" s="6">
        <v>285.91676866585067</v>
      </c>
      <c r="L224" s="6">
        <v>288</v>
      </c>
      <c r="M224" s="7">
        <f t="shared" si="55"/>
        <v>2.083231334149332</v>
      </c>
      <c r="N224" s="6">
        <v>196.81029425552148</v>
      </c>
      <c r="O224" s="6">
        <v>206</v>
      </c>
      <c r="P224" s="7">
        <f t="shared" si="56"/>
        <v>9.189705744478516</v>
      </c>
      <c r="Q224" s="6">
        <v>74.3243758833884</v>
      </c>
      <c r="R224" s="6">
        <v>67</v>
      </c>
      <c r="S224" s="7">
        <f t="shared" si="57"/>
        <v>-7.324375883388399</v>
      </c>
      <c r="T224" s="6">
        <v>17.12171343265393</v>
      </c>
      <c r="U224" s="6">
        <v>17</v>
      </c>
      <c r="V224" s="7">
        <f t="shared" si="58"/>
        <v>-0.1217134326539302</v>
      </c>
      <c r="W224" s="6">
        <v>4</v>
      </c>
      <c r="X224" s="6">
        <v>4</v>
      </c>
      <c r="Y224" s="41">
        <f t="shared" si="59"/>
        <v>989.8300967315827</v>
      </c>
      <c r="Z224" s="41">
        <f t="shared" si="60"/>
        <v>969</v>
      </c>
      <c r="AA224" s="7">
        <f t="shared" si="61"/>
        <v>-20.83009673158267</v>
      </c>
      <c r="AB224" s="40">
        <f t="shared" si="62"/>
        <v>0.02104411332850316</v>
      </c>
      <c r="AC224" s="42">
        <f t="shared" si="63"/>
      </c>
      <c r="AD224" s="42"/>
      <c r="AE224" s="41">
        <f t="shared" si="64"/>
        <v>897.236534941872</v>
      </c>
      <c r="AF224" s="10">
        <f t="shared" si="65"/>
        <v>899</v>
      </c>
      <c r="AG224" s="7">
        <f t="shared" si="66"/>
        <v>1.763465058127963</v>
      </c>
      <c r="AH224" s="40">
        <f t="shared" si="67"/>
        <v>0.0019654405381990046</v>
      </c>
      <c r="AI224" s="46">
        <f t="shared" si="68"/>
      </c>
    </row>
    <row r="225" spans="1:35" ht="15">
      <c r="A225" s="2" t="s">
        <v>220</v>
      </c>
      <c r="B225" s="6">
        <v>73.82796815809228</v>
      </c>
      <c r="C225" s="6">
        <v>55</v>
      </c>
      <c r="D225" s="7">
        <f t="shared" si="52"/>
        <v>-18.827968158092276</v>
      </c>
      <c r="E225" s="6">
        <v>48.09349649823625</v>
      </c>
      <c r="F225" s="6">
        <v>48</v>
      </c>
      <c r="G225" s="7">
        <f t="shared" si="53"/>
        <v>-0.09349649823624873</v>
      </c>
      <c r="H225" s="6">
        <v>37.260820320030845</v>
      </c>
      <c r="I225" s="6">
        <v>33</v>
      </c>
      <c r="J225" s="7">
        <f t="shared" si="54"/>
        <v>-4.260820320030845</v>
      </c>
      <c r="K225" s="6">
        <v>67.74334588598553</v>
      </c>
      <c r="L225" s="6">
        <v>69</v>
      </c>
      <c r="M225" s="7">
        <f t="shared" si="55"/>
        <v>1.2566541140144665</v>
      </c>
      <c r="N225" s="6">
        <v>39.9325234721348</v>
      </c>
      <c r="O225" s="6">
        <v>41</v>
      </c>
      <c r="P225" s="7">
        <f t="shared" si="56"/>
        <v>1.0674765278652032</v>
      </c>
      <c r="Q225" s="6">
        <v>45.48208076446156</v>
      </c>
      <c r="R225" s="6">
        <v>41</v>
      </c>
      <c r="S225" s="7">
        <f t="shared" si="57"/>
        <v>-4.482080764461557</v>
      </c>
      <c r="T225" s="6">
        <v>5.035798068427627</v>
      </c>
      <c r="U225" s="6">
        <v>5</v>
      </c>
      <c r="V225" s="7">
        <f t="shared" si="58"/>
        <v>-0.035798068427626895</v>
      </c>
      <c r="W225" s="6">
        <v>0</v>
      </c>
      <c r="X225" s="6">
        <v>0</v>
      </c>
      <c r="Y225" s="41">
        <f t="shared" si="59"/>
        <v>317.37603316736886</v>
      </c>
      <c r="Z225" s="41">
        <f t="shared" si="60"/>
        <v>292</v>
      </c>
      <c r="AA225" s="7">
        <f t="shared" si="61"/>
        <v>-25.37603316736886</v>
      </c>
      <c r="AB225" s="40">
        <f t="shared" si="62"/>
        <v>0.07995573236617637</v>
      </c>
      <c r="AC225" s="42" t="str">
        <f t="shared" si="63"/>
        <v>y</v>
      </c>
      <c r="AD225" s="42"/>
      <c r="AE225" s="41">
        <f t="shared" si="64"/>
        <v>243.5480650092766</v>
      </c>
      <c r="AF225" s="10">
        <f t="shared" si="65"/>
        <v>237</v>
      </c>
      <c r="AG225" s="7">
        <f t="shared" si="66"/>
        <v>-6.548065009276598</v>
      </c>
      <c r="AH225" s="40">
        <f t="shared" si="67"/>
        <v>0.026886130296404475</v>
      </c>
      <c r="AI225" s="46">
        <f t="shared" si="68"/>
      </c>
    </row>
    <row r="226" spans="1:35" ht="15">
      <c r="A226" s="2" t="s">
        <v>221</v>
      </c>
      <c r="B226" s="6">
        <v>204.0336574550914</v>
      </c>
      <c r="C226" s="6">
        <v>152</v>
      </c>
      <c r="D226" s="7">
        <f t="shared" si="52"/>
        <v>-52.0336574550914</v>
      </c>
      <c r="E226" s="6">
        <v>262.51033505287285</v>
      </c>
      <c r="F226" s="6">
        <v>262</v>
      </c>
      <c r="G226" s="7">
        <f t="shared" si="53"/>
        <v>-0.510335052872847</v>
      </c>
      <c r="H226" s="6">
        <v>571.062572296125</v>
      </c>
      <c r="I226" s="6">
        <v>618</v>
      </c>
      <c r="J226" s="7">
        <f t="shared" si="54"/>
        <v>46.93742770387496</v>
      </c>
      <c r="K226" s="6">
        <v>525.0109306163878</v>
      </c>
      <c r="L226" s="6">
        <v>527</v>
      </c>
      <c r="M226" s="7">
        <f t="shared" si="55"/>
        <v>1.9890693836122182</v>
      </c>
      <c r="N226" s="6">
        <v>299.4939260410109</v>
      </c>
      <c r="O226" s="6">
        <v>316</v>
      </c>
      <c r="P226" s="7">
        <f t="shared" si="56"/>
        <v>16.506073958989077</v>
      </c>
      <c r="Q226" s="6">
        <v>201.8960658324879</v>
      </c>
      <c r="R226" s="6">
        <v>181</v>
      </c>
      <c r="S226" s="7">
        <f t="shared" si="57"/>
        <v>-20.896065832487892</v>
      </c>
      <c r="T226" s="6">
        <v>52.372299911647325</v>
      </c>
      <c r="U226" s="6">
        <v>52</v>
      </c>
      <c r="V226" s="7">
        <f t="shared" si="58"/>
        <v>-0.3722999116473247</v>
      </c>
      <c r="W226" s="6">
        <v>10</v>
      </c>
      <c r="X226" s="6">
        <v>10</v>
      </c>
      <c r="Y226" s="41">
        <f t="shared" si="59"/>
        <v>2126.3797872056234</v>
      </c>
      <c r="Z226" s="41">
        <f t="shared" si="60"/>
        <v>2118</v>
      </c>
      <c r="AA226" s="7">
        <f t="shared" si="61"/>
        <v>-8.379787205623416</v>
      </c>
      <c r="AB226" s="40">
        <f t="shared" si="62"/>
        <v>0.003940870420253426</v>
      </c>
      <c r="AC226" s="42">
        <f t="shared" si="63"/>
      </c>
      <c r="AD226" s="42"/>
      <c r="AE226" s="41">
        <f t="shared" si="64"/>
        <v>1912.3461297505319</v>
      </c>
      <c r="AF226" s="10">
        <f t="shared" si="65"/>
        <v>1956</v>
      </c>
      <c r="AG226" s="7">
        <f t="shared" si="66"/>
        <v>43.65387024946813</v>
      </c>
      <c r="AH226" s="40">
        <f t="shared" si="67"/>
        <v>0.022827389649991255</v>
      </c>
      <c r="AI226" s="46">
        <f t="shared" si="68"/>
      </c>
    </row>
    <row r="227" spans="1:35" ht="15">
      <c r="A227" s="2" t="s">
        <v>222</v>
      </c>
      <c r="B227" s="6">
        <v>93.96286856484471</v>
      </c>
      <c r="C227" s="6">
        <v>70</v>
      </c>
      <c r="D227" s="7">
        <f t="shared" si="52"/>
        <v>-23.96286856484471</v>
      </c>
      <c r="E227" s="6">
        <v>125.24348046415692</v>
      </c>
      <c r="F227" s="6">
        <v>125</v>
      </c>
      <c r="G227" s="7">
        <f t="shared" si="53"/>
        <v>-0.24348046415691726</v>
      </c>
      <c r="H227" s="6">
        <v>443.8897725081936</v>
      </c>
      <c r="I227" s="6">
        <v>504</v>
      </c>
      <c r="J227" s="7">
        <f t="shared" si="54"/>
        <v>60.11022749180643</v>
      </c>
      <c r="K227" s="6">
        <v>152.42252824346744</v>
      </c>
      <c r="L227" s="6">
        <v>154</v>
      </c>
      <c r="M227" s="7">
        <f t="shared" si="55"/>
        <v>1.5774717565325602</v>
      </c>
      <c r="N227" s="6">
        <v>202.51494046582644</v>
      </c>
      <c r="O227" s="6">
        <v>212</v>
      </c>
      <c r="P227" s="7">
        <f t="shared" si="56"/>
        <v>9.485059534173558</v>
      </c>
      <c r="Q227" s="6">
        <v>129.79032803517077</v>
      </c>
      <c r="R227" s="6">
        <v>117</v>
      </c>
      <c r="S227" s="7">
        <f t="shared" si="57"/>
        <v>-12.790328035170774</v>
      </c>
      <c r="T227" s="6">
        <v>63.4510556621881</v>
      </c>
      <c r="U227" s="6">
        <v>64</v>
      </c>
      <c r="V227" s="7">
        <f t="shared" si="58"/>
        <v>0.5489443378119034</v>
      </c>
      <c r="W227" s="6">
        <v>18</v>
      </c>
      <c r="X227" s="6">
        <v>18</v>
      </c>
      <c r="Y227" s="41">
        <f t="shared" si="59"/>
        <v>1229.274973943848</v>
      </c>
      <c r="Z227" s="41">
        <f t="shared" si="60"/>
        <v>1264</v>
      </c>
      <c r="AA227" s="7">
        <f t="shared" si="61"/>
        <v>34.725026056152046</v>
      </c>
      <c r="AB227" s="40">
        <f t="shared" si="62"/>
        <v>0.02824837956697738</v>
      </c>
      <c r="AC227" s="42">
        <f t="shared" si="63"/>
      </c>
      <c r="AD227" s="42"/>
      <c r="AE227" s="41">
        <f t="shared" si="64"/>
        <v>1117.3121053790032</v>
      </c>
      <c r="AF227" s="10">
        <f t="shared" si="65"/>
        <v>1176</v>
      </c>
      <c r="AG227" s="7">
        <f t="shared" si="66"/>
        <v>58.68789462099676</v>
      </c>
      <c r="AH227" s="40">
        <f t="shared" si="67"/>
        <v>0.05252596328139598</v>
      </c>
      <c r="AI227" s="46" t="str">
        <f t="shared" si="68"/>
        <v>y</v>
      </c>
    </row>
    <row r="228" spans="1:35" ht="15">
      <c r="A228" s="2" t="s">
        <v>223</v>
      </c>
      <c r="B228" s="6">
        <v>190.61039051725643</v>
      </c>
      <c r="C228" s="6">
        <v>142</v>
      </c>
      <c r="D228" s="7">
        <f t="shared" si="52"/>
        <v>-48.610390517256434</v>
      </c>
      <c r="E228" s="6">
        <v>181.35255971209918</v>
      </c>
      <c r="F228" s="6">
        <v>181</v>
      </c>
      <c r="G228" s="7">
        <f t="shared" si="53"/>
        <v>-0.352559712099179</v>
      </c>
      <c r="H228" s="6">
        <v>166.86367360709468</v>
      </c>
      <c r="I228" s="6">
        <v>175</v>
      </c>
      <c r="J228" s="7">
        <f t="shared" si="54"/>
        <v>8.136326392905318</v>
      </c>
      <c r="K228" s="6">
        <v>263.0035781455909</v>
      </c>
      <c r="L228" s="6">
        <v>269</v>
      </c>
      <c r="M228" s="7">
        <f t="shared" si="55"/>
        <v>5.996421854409107</v>
      </c>
      <c r="N228" s="6">
        <v>206.3180379393631</v>
      </c>
      <c r="O228" s="6">
        <v>212</v>
      </c>
      <c r="P228" s="7">
        <f t="shared" si="56"/>
        <v>5.6819620606368915</v>
      </c>
      <c r="Q228" s="6">
        <v>97.620075787137</v>
      </c>
      <c r="R228" s="6">
        <v>88</v>
      </c>
      <c r="S228" s="7">
        <f t="shared" si="57"/>
        <v>-9.620075787136997</v>
      </c>
      <c r="T228" s="6">
        <v>28.20046918319471</v>
      </c>
      <c r="U228" s="6">
        <v>28</v>
      </c>
      <c r="V228" s="7">
        <f t="shared" si="58"/>
        <v>-0.2004691831947092</v>
      </c>
      <c r="W228" s="6">
        <v>3</v>
      </c>
      <c r="X228" s="6">
        <v>3</v>
      </c>
      <c r="Y228" s="41">
        <f t="shared" si="59"/>
        <v>1136.968784891736</v>
      </c>
      <c r="Z228" s="41">
        <f t="shared" si="60"/>
        <v>1098</v>
      </c>
      <c r="AA228" s="7">
        <f t="shared" si="61"/>
        <v>-38.96878489173605</v>
      </c>
      <c r="AB228" s="40">
        <f t="shared" si="62"/>
        <v>0.03427427859899137</v>
      </c>
      <c r="AC228" s="42">
        <f t="shared" si="63"/>
      </c>
      <c r="AD228" s="42"/>
      <c r="AE228" s="41">
        <f t="shared" si="64"/>
        <v>943.3583943744795</v>
      </c>
      <c r="AF228" s="10">
        <f t="shared" si="65"/>
        <v>953</v>
      </c>
      <c r="AG228" s="7">
        <f t="shared" si="66"/>
        <v>9.64160562552047</v>
      </c>
      <c r="AH228" s="40">
        <f t="shared" si="67"/>
        <v>0.010220511825639298</v>
      </c>
      <c r="AI228" s="46">
        <f t="shared" si="68"/>
      </c>
    </row>
    <row r="229" spans="1:35" ht="15">
      <c r="A229" s="2" t="s">
        <v>224</v>
      </c>
      <c r="B229" s="6">
        <v>330.21236667074004</v>
      </c>
      <c r="C229" s="6">
        <v>246</v>
      </c>
      <c r="D229" s="7">
        <f t="shared" si="52"/>
        <v>-84.21236667074004</v>
      </c>
      <c r="E229" s="6">
        <v>954.8562950587323</v>
      </c>
      <c r="F229" s="6">
        <v>953</v>
      </c>
      <c r="G229" s="7">
        <f t="shared" si="53"/>
        <v>-1.8562950587322575</v>
      </c>
      <c r="H229" s="6">
        <v>810.827850877193</v>
      </c>
      <c r="I229" s="6">
        <v>817</v>
      </c>
      <c r="J229" s="7">
        <f t="shared" si="54"/>
        <v>6.1721491228070136</v>
      </c>
      <c r="K229" s="6">
        <v>528.9958333155635</v>
      </c>
      <c r="L229" s="6">
        <v>534</v>
      </c>
      <c r="M229" s="7">
        <f t="shared" si="55"/>
        <v>5.004166684436541</v>
      </c>
      <c r="N229" s="6">
        <v>466.83021487662336</v>
      </c>
      <c r="O229" s="6">
        <v>493</v>
      </c>
      <c r="P229" s="7">
        <f t="shared" si="56"/>
        <v>26.16978512337664</v>
      </c>
      <c r="Q229" s="6">
        <v>453.7114886015799</v>
      </c>
      <c r="R229" s="6">
        <v>404</v>
      </c>
      <c r="S229" s="7">
        <f t="shared" si="57"/>
        <v>-49.7114886015799</v>
      </c>
      <c r="T229" s="6">
        <v>104.74459982329465</v>
      </c>
      <c r="U229" s="6">
        <v>106</v>
      </c>
      <c r="V229" s="7">
        <f t="shared" si="58"/>
        <v>1.2554001767053506</v>
      </c>
      <c r="W229" s="6">
        <v>19</v>
      </c>
      <c r="X229" s="6">
        <v>19</v>
      </c>
      <c r="Y229" s="41">
        <f t="shared" si="59"/>
        <v>3669.178649223727</v>
      </c>
      <c r="Z229" s="41">
        <f t="shared" si="60"/>
        <v>3572</v>
      </c>
      <c r="AA229" s="7">
        <f t="shared" si="61"/>
        <v>-97.178649223727</v>
      </c>
      <c r="AB229" s="40">
        <f t="shared" si="62"/>
        <v>0.026485123378848476</v>
      </c>
      <c r="AC229" s="42">
        <f t="shared" si="63"/>
      </c>
      <c r="AD229" s="42"/>
      <c r="AE229" s="41">
        <f t="shared" si="64"/>
        <v>3319.9662825529863</v>
      </c>
      <c r="AF229" s="10">
        <f t="shared" si="65"/>
        <v>3307</v>
      </c>
      <c r="AG229" s="7">
        <f t="shared" si="66"/>
        <v>-12.966282552986286</v>
      </c>
      <c r="AH229" s="40">
        <f t="shared" si="67"/>
        <v>0.0039055464572415716</v>
      </c>
      <c r="AI229" s="46">
        <f t="shared" si="68"/>
      </c>
    </row>
    <row r="230" spans="1:35" ht="15">
      <c r="A230" s="2" t="s">
        <v>225</v>
      </c>
      <c r="B230" s="6">
        <v>272.4923188380497</v>
      </c>
      <c r="C230" s="6">
        <v>203</v>
      </c>
      <c r="D230" s="7">
        <f t="shared" si="52"/>
        <v>-69.4923188380497</v>
      </c>
      <c r="E230" s="6">
        <v>449.8745818272516</v>
      </c>
      <c r="F230" s="6">
        <v>449</v>
      </c>
      <c r="G230" s="7">
        <f t="shared" si="53"/>
        <v>-0.8745818272515749</v>
      </c>
      <c r="H230" s="6">
        <v>544.3319838056681</v>
      </c>
      <c r="I230" s="6">
        <v>459</v>
      </c>
      <c r="J230" s="7">
        <f t="shared" si="54"/>
        <v>-85.33198380566807</v>
      </c>
      <c r="K230" s="6">
        <v>263.0035781455909</v>
      </c>
      <c r="L230" s="6">
        <v>262</v>
      </c>
      <c r="M230" s="7">
        <f t="shared" si="55"/>
        <v>-1.0035781455908932</v>
      </c>
      <c r="N230" s="6">
        <v>251.95520762180283</v>
      </c>
      <c r="O230" s="6">
        <v>265</v>
      </c>
      <c r="P230" s="7">
        <f t="shared" si="56"/>
        <v>13.044792378197172</v>
      </c>
      <c r="Q230" s="6">
        <v>151.97670889588372</v>
      </c>
      <c r="R230" s="6">
        <v>137</v>
      </c>
      <c r="S230" s="7">
        <f t="shared" si="57"/>
        <v>-14.976708895883718</v>
      </c>
      <c r="T230" s="6">
        <v>56.40093836638942</v>
      </c>
      <c r="U230" s="6">
        <v>56</v>
      </c>
      <c r="V230" s="7">
        <f t="shared" si="58"/>
        <v>-0.4009383663894184</v>
      </c>
      <c r="W230" s="6">
        <v>12</v>
      </c>
      <c r="X230" s="6">
        <v>12</v>
      </c>
      <c r="Y230" s="41">
        <f t="shared" si="59"/>
        <v>2002.0353175006362</v>
      </c>
      <c r="Z230" s="41">
        <f t="shared" si="60"/>
        <v>1843</v>
      </c>
      <c r="AA230" s="7">
        <f t="shared" si="61"/>
        <v>-159.0353175006362</v>
      </c>
      <c r="AB230" s="40">
        <f t="shared" si="62"/>
        <v>0.07943681917618602</v>
      </c>
      <c r="AC230" s="42" t="str">
        <f t="shared" si="63"/>
        <v>y</v>
      </c>
      <c r="AD230" s="42"/>
      <c r="AE230" s="41">
        <f t="shared" si="64"/>
        <v>1717.5429986625866</v>
      </c>
      <c r="AF230" s="10">
        <f t="shared" si="65"/>
        <v>1628</v>
      </c>
      <c r="AG230" s="7">
        <f t="shared" si="66"/>
        <v>-89.54299866258657</v>
      </c>
      <c r="AH230" s="40">
        <f t="shared" si="67"/>
        <v>0.05213435630567139</v>
      </c>
      <c r="AI230" s="46" t="str">
        <f t="shared" si="68"/>
        <v>y</v>
      </c>
    </row>
    <row r="231" spans="1:35" ht="15">
      <c r="A231" s="2" t="s">
        <v>226</v>
      </c>
      <c r="B231" s="6">
        <v>487.26458984340906</v>
      </c>
      <c r="C231" s="6">
        <v>363</v>
      </c>
      <c r="D231" s="7">
        <f t="shared" si="52"/>
        <v>-124.26458984340906</v>
      </c>
      <c r="E231" s="6">
        <v>666.2953160693148</v>
      </c>
      <c r="F231" s="6">
        <v>665</v>
      </c>
      <c r="G231" s="7">
        <f t="shared" si="53"/>
        <v>-1.295316069314822</v>
      </c>
      <c r="H231" s="6">
        <v>731.4461032388664</v>
      </c>
      <c r="I231" s="6">
        <v>714</v>
      </c>
      <c r="J231" s="7">
        <f t="shared" si="54"/>
        <v>-17.446103238866385</v>
      </c>
      <c r="K231" s="6">
        <v>463.2449387791657</v>
      </c>
      <c r="L231" s="6">
        <v>459</v>
      </c>
      <c r="M231" s="7">
        <f t="shared" si="55"/>
        <v>-4.244938779165693</v>
      </c>
      <c r="N231" s="6">
        <v>330.86948019768823</v>
      </c>
      <c r="O231" s="6">
        <v>350</v>
      </c>
      <c r="P231" s="7">
        <f t="shared" si="56"/>
        <v>19.130519802311767</v>
      </c>
      <c r="Q231" s="6">
        <v>278.43907980194757</v>
      </c>
      <c r="R231" s="6">
        <v>249</v>
      </c>
      <c r="S231" s="7">
        <f t="shared" si="57"/>
        <v>-29.43907980194757</v>
      </c>
      <c r="T231" s="6">
        <v>72.51549218535783</v>
      </c>
      <c r="U231" s="6">
        <v>72</v>
      </c>
      <c r="V231" s="7">
        <f t="shared" si="58"/>
        <v>-0.5154921853578287</v>
      </c>
      <c r="W231" s="6">
        <v>5</v>
      </c>
      <c r="X231" s="6">
        <v>5</v>
      </c>
      <c r="Y231" s="41">
        <f t="shared" si="59"/>
        <v>3035.07500011575</v>
      </c>
      <c r="Z231" s="41">
        <f t="shared" si="60"/>
        <v>2877</v>
      </c>
      <c r="AA231" s="7">
        <f t="shared" si="61"/>
        <v>-158.07500011574984</v>
      </c>
      <c r="AB231" s="40">
        <f t="shared" si="62"/>
        <v>0.05208273275280554</v>
      </c>
      <c r="AC231" s="42">
        <f t="shared" si="63"/>
      </c>
      <c r="AD231" s="42"/>
      <c r="AE231" s="41">
        <f t="shared" si="64"/>
        <v>2542.8104102723405</v>
      </c>
      <c r="AF231" s="10">
        <f t="shared" si="65"/>
        <v>2509</v>
      </c>
      <c r="AG231" s="7">
        <f t="shared" si="66"/>
        <v>-33.810410272340505</v>
      </c>
      <c r="AH231" s="40">
        <f t="shared" si="67"/>
        <v>0.013296473121139745</v>
      </c>
      <c r="AI231" s="46">
        <f t="shared" si="68"/>
      </c>
    </row>
    <row r="232" spans="1:35" ht="15">
      <c r="A232" s="2" t="s">
        <v>227</v>
      </c>
      <c r="B232" s="6">
        <v>171.8178168042875</v>
      </c>
      <c r="C232" s="6">
        <v>128</v>
      </c>
      <c r="D232" s="7">
        <f t="shared" si="52"/>
        <v>-43.8178168042875</v>
      </c>
      <c r="E232" s="6">
        <v>322.6272056756682</v>
      </c>
      <c r="F232" s="6">
        <v>322</v>
      </c>
      <c r="G232" s="7">
        <f t="shared" si="53"/>
        <v>-0.6272056756682218</v>
      </c>
      <c r="H232" s="6">
        <v>201.69444042799307</v>
      </c>
      <c r="I232" s="6">
        <v>207</v>
      </c>
      <c r="J232" s="7">
        <f t="shared" si="54"/>
        <v>5.305559572006928</v>
      </c>
      <c r="K232" s="6">
        <v>236.10548492615544</v>
      </c>
      <c r="L232" s="6">
        <v>237</v>
      </c>
      <c r="M232" s="7">
        <f t="shared" si="55"/>
        <v>0.8945150738445591</v>
      </c>
      <c r="N232" s="6">
        <v>255.7583050953395</v>
      </c>
      <c r="O232" s="6">
        <v>269</v>
      </c>
      <c r="P232" s="7">
        <f t="shared" si="56"/>
        <v>13.241694904660505</v>
      </c>
      <c r="Q232" s="6">
        <v>126.46237090606384</v>
      </c>
      <c r="R232" s="6">
        <v>114</v>
      </c>
      <c r="S232" s="7">
        <f t="shared" si="57"/>
        <v>-12.462370906063839</v>
      </c>
      <c r="T232" s="6">
        <v>26.186149955823662</v>
      </c>
      <c r="U232" s="6">
        <v>27</v>
      </c>
      <c r="V232" s="7">
        <f t="shared" si="58"/>
        <v>0.8138500441763377</v>
      </c>
      <c r="W232" s="6">
        <v>13</v>
      </c>
      <c r="X232" s="6">
        <v>13</v>
      </c>
      <c r="Y232" s="41">
        <f t="shared" si="59"/>
        <v>1353.6517737913314</v>
      </c>
      <c r="Z232" s="41">
        <f t="shared" si="60"/>
        <v>1317</v>
      </c>
      <c r="AA232" s="7">
        <f t="shared" si="61"/>
        <v>-36.65177379133138</v>
      </c>
      <c r="AB232" s="40">
        <f t="shared" si="62"/>
        <v>0.027076220414262418</v>
      </c>
      <c r="AC232" s="42">
        <f t="shared" si="63"/>
      </c>
      <c r="AD232" s="42"/>
      <c r="AE232" s="41">
        <f t="shared" si="64"/>
        <v>1168.8339569870436</v>
      </c>
      <c r="AF232" s="10">
        <f t="shared" si="65"/>
        <v>1176</v>
      </c>
      <c r="AG232" s="7">
        <f t="shared" si="66"/>
        <v>7.166043012956379</v>
      </c>
      <c r="AH232" s="40">
        <f t="shared" si="67"/>
        <v>0.0061309332862202375</v>
      </c>
      <c r="AI232" s="46">
        <f t="shared" si="68"/>
      </c>
    </row>
    <row r="233" spans="1:35" ht="15">
      <c r="A233" s="2" t="s">
        <v>228</v>
      </c>
      <c r="B233" s="6">
        <v>648.3437930974286</v>
      </c>
      <c r="C233" s="6">
        <v>483</v>
      </c>
      <c r="D233" s="7">
        <f t="shared" si="52"/>
        <v>-165.3437930974286</v>
      </c>
      <c r="E233" s="6">
        <v>1425.7717816039622</v>
      </c>
      <c r="F233" s="6">
        <v>1423</v>
      </c>
      <c r="G233" s="7">
        <f t="shared" si="53"/>
        <v>-2.771781603962154</v>
      </c>
      <c r="H233" s="6">
        <v>1227.1770170618854</v>
      </c>
      <c r="I233" s="6">
        <v>1216</v>
      </c>
      <c r="J233" s="7">
        <f t="shared" si="54"/>
        <v>-11.177017061885408</v>
      </c>
      <c r="K233" s="6">
        <v>1010.1728342410195</v>
      </c>
      <c r="L233" s="6">
        <v>1016</v>
      </c>
      <c r="M233" s="7">
        <f t="shared" si="55"/>
        <v>5.827165758980527</v>
      </c>
      <c r="N233" s="6">
        <v>906.087973070106</v>
      </c>
      <c r="O233" s="6">
        <v>950</v>
      </c>
      <c r="P233" s="7">
        <f t="shared" si="56"/>
        <v>43.912026929893955</v>
      </c>
      <c r="Q233" s="6">
        <v>542.4570120444317</v>
      </c>
      <c r="R233" s="6">
        <v>487</v>
      </c>
      <c r="S233" s="7">
        <f t="shared" si="57"/>
        <v>-55.457012044431735</v>
      </c>
      <c r="T233" s="6">
        <v>112.80187673277884</v>
      </c>
      <c r="U233" s="6">
        <v>112</v>
      </c>
      <c r="V233" s="7">
        <f t="shared" si="58"/>
        <v>-0.8018767327788368</v>
      </c>
      <c r="W233" s="6">
        <v>43</v>
      </c>
      <c r="X233" s="6">
        <v>43</v>
      </c>
      <c r="Y233" s="41">
        <f t="shared" si="59"/>
        <v>5915.812287851612</v>
      </c>
      <c r="Z233" s="41">
        <f t="shared" si="60"/>
        <v>5730</v>
      </c>
      <c r="AA233" s="7">
        <f t="shared" si="61"/>
        <v>-185.81228785161238</v>
      </c>
      <c r="AB233" s="40">
        <f t="shared" si="62"/>
        <v>0.031409429307482646</v>
      </c>
      <c r="AC233" s="42">
        <f t="shared" si="63"/>
      </c>
      <c r="AD233" s="42"/>
      <c r="AE233" s="41">
        <f t="shared" si="64"/>
        <v>5224.468494754184</v>
      </c>
      <c r="AF233" s="10">
        <f t="shared" si="65"/>
        <v>5204</v>
      </c>
      <c r="AG233" s="7">
        <f t="shared" si="66"/>
        <v>-20.468494754183666</v>
      </c>
      <c r="AH233" s="40">
        <f t="shared" si="67"/>
        <v>0.003917813797659187</v>
      </c>
      <c r="AI233" s="46">
        <f t="shared" si="68"/>
      </c>
    </row>
    <row r="234" spans="1:35" ht="15">
      <c r="A234" s="2" t="s">
        <v>229</v>
      </c>
      <c r="B234" s="6">
        <v>277.86162561318366</v>
      </c>
      <c r="C234" s="6">
        <v>207</v>
      </c>
      <c r="D234" s="7">
        <f t="shared" si="52"/>
        <v>-70.86162561318366</v>
      </c>
      <c r="E234" s="6">
        <v>272.5298134900054</v>
      </c>
      <c r="F234" s="6">
        <v>272</v>
      </c>
      <c r="G234" s="7">
        <f t="shared" si="53"/>
        <v>-0.529813490005381</v>
      </c>
      <c r="H234" s="6">
        <v>566.20246529786</v>
      </c>
      <c r="I234" s="6">
        <v>548</v>
      </c>
      <c r="J234" s="7">
        <f t="shared" si="54"/>
        <v>-18.202465297860044</v>
      </c>
      <c r="K234" s="6">
        <v>539.9543157382964</v>
      </c>
      <c r="L234" s="6">
        <v>544</v>
      </c>
      <c r="M234" s="7">
        <f t="shared" si="55"/>
        <v>4.045684261703627</v>
      </c>
      <c r="N234" s="6">
        <v>262.4137256740286</v>
      </c>
      <c r="O234" s="6">
        <v>280</v>
      </c>
      <c r="P234" s="7">
        <f t="shared" si="56"/>
        <v>17.586274325971374</v>
      </c>
      <c r="Q234" s="6">
        <v>208.55198009070176</v>
      </c>
      <c r="R234" s="6">
        <v>182</v>
      </c>
      <c r="S234" s="7">
        <f t="shared" si="57"/>
        <v>-26.55198009070176</v>
      </c>
      <c r="T234" s="6">
        <v>43.30786338847759</v>
      </c>
      <c r="U234" s="6">
        <v>43</v>
      </c>
      <c r="V234" s="7">
        <f t="shared" si="58"/>
        <v>-0.30786338847759254</v>
      </c>
      <c r="W234" s="6">
        <v>3</v>
      </c>
      <c r="X234" s="6">
        <v>3</v>
      </c>
      <c r="Y234" s="41">
        <f t="shared" si="59"/>
        <v>2173.8217892925536</v>
      </c>
      <c r="Z234" s="41">
        <f t="shared" si="60"/>
        <v>2079</v>
      </c>
      <c r="AA234" s="7">
        <f t="shared" si="61"/>
        <v>-94.8217892925536</v>
      </c>
      <c r="AB234" s="40">
        <f t="shared" si="62"/>
        <v>0.04361985410193736</v>
      </c>
      <c r="AC234" s="42">
        <f t="shared" si="63"/>
      </c>
      <c r="AD234" s="42"/>
      <c r="AE234" s="41">
        <f t="shared" si="64"/>
        <v>1892.96016367937</v>
      </c>
      <c r="AF234" s="10">
        <f t="shared" si="65"/>
        <v>1869</v>
      </c>
      <c r="AG234" s="7">
        <f t="shared" si="66"/>
        <v>-23.960163679369998</v>
      </c>
      <c r="AH234" s="40">
        <f t="shared" si="67"/>
        <v>0.01265751078078597</v>
      </c>
      <c r="AI234" s="46">
        <f t="shared" si="68"/>
      </c>
    </row>
    <row r="235" spans="1:35" ht="15">
      <c r="A235" s="2" t="s">
        <v>230</v>
      </c>
      <c r="B235" s="6">
        <v>318.13142642668856</v>
      </c>
      <c r="C235" s="6">
        <v>237</v>
      </c>
      <c r="D235" s="7">
        <f t="shared" si="52"/>
        <v>-81.13142642668856</v>
      </c>
      <c r="E235" s="6">
        <v>478.931069294936</v>
      </c>
      <c r="F235" s="6">
        <v>478</v>
      </c>
      <c r="G235" s="7">
        <f t="shared" si="53"/>
        <v>-0.9310692949359805</v>
      </c>
      <c r="H235" s="6">
        <v>707.9555860805862</v>
      </c>
      <c r="I235" s="6">
        <v>679</v>
      </c>
      <c r="J235" s="7">
        <f t="shared" si="54"/>
        <v>-28.95558608058616</v>
      </c>
      <c r="K235" s="6">
        <v>575.8184400308769</v>
      </c>
      <c r="L235" s="6">
        <v>580</v>
      </c>
      <c r="M235" s="7">
        <f t="shared" si="55"/>
        <v>4.1815599691231</v>
      </c>
      <c r="N235" s="6">
        <v>333.7218033028408</v>
      </c>
      <c r="O235" s="6">
        <v>355</v>
      </c>
      <c r="P235" s="7">
        <f t="shared" si="56"/>
        <v>21.278196697159217</v>
      </c>
      <c r="Q235" s="6">
        <v>201.8960658324879</v>
      </c>
      <c r="R235" s="6">
        <v>174</v>
      </c>
      <c r="S235" s="7">
        <f t="shared" si="57"/>
        <v>-27.896065832487892</v>
      </c>
      <c r="T235" s="6">
        <v>48.34366145690522</v>
      </c>
      <c r="U235" s="6">
        <v>50</v>
      </c>
      <c r="V235" s="7">
        <f t="shared" si="58"/>
        <v>1.6563385430947832</v>
      </c>
      <c r="W235" s="6">
        <v>11</v>
      </c>
      <c r="X235" s="6">
        <v>11</v>
      </c>
      <c r="Y235" s="41">
        <f t="shared" si="59"/>
        <v>2675.7980524253217</v>
      </c>
      <c r="Z235" s="41">
        <f t="shared" si="60"/>
        <v>2564</v>
      </c>
      <c r="AA235" s="7">
        <f t="shared" si="61"/>
        <v>-111.79805242532166</v>
      </c>
      <c r="AB235" s="40">
        <f t="shared" si="62"/>
        <v>0.0417811995654862</v>
      </c>
      <c r="AC235" s="42">
        <f t="shared" si="63"/>
      </c>
      <c r="AD235" s="42"/>
      <c r="AE235" s="41">
        <f t="shared" si="64"/>
        <v>2346.6666259986328</v>
      </c>
      <c r="AF235" s="10">
        <f t="shared" si="65"/>
        <v>2316</v>
      </c>
      <c r="AG235" s="7">
        <f t="shared" si="66"/>
        <v>-30.666625998632753</v>
      </c>
      <c r="AH235" s="40">
        <f t="shared" si="67"/>
        <v>0.013068164714526698</v>
      </c>
      <c r="AI235" s="46">
        <f t="shared" si="68"/>
      </c>
    </row>
    <row r="236" spans="1:35" ht="15">
      <c r="A236" s="2" t="s">
        <v>231</v>
      </c>
      <c r="B236" s="6">
        <v>191.95271721103992</v>
      </c>
      <c r="C236" s="6">
        <v>142</v>
      </c>
      <c r="D236" s="7">
        <f t="shared" si="52"/>
        <v>-49.952717211039925</v>
      </c>
      <c r="E236" s="6">
        <v>330.6427884253742</v>
      </c>
      <c r="F236" s="6">
        <v>330</v>
      </c>
      <c r="G236" s="7">
        <f t="shared" si="53"/>
        <v>-0.6427884253741922</v>
      </c>
      <c r="H236" s="6">
        <v>463.3302005012531</v>
      </c>
      <c r="I236" s="6">
        <v>477</v>
      </c>
      <c r="J236" s="7">
        <f t="shared" si="54"/>
        <v>13.669799498746897</v>
      </c>
      <c r="K236" s="6">
        <v>481.177000925456</v>
      </c>
      <c r="L236" s="6">
        <v>481</v>
      </c>
      <c r="M236" s="7">
        <f t="shared" si="55"/>
        <v>-0.17700092545601365</v>
      </c>
      <c r="N236" s="6">
        <v>402.1775578265004</v>
      </c>
      <c r="O236" s="6">
        <v>418</v>
      </c>
      <c r="P236" s="7">
        <f t="shared" si="56"/>
        <v>15.82244217349961</v>
      </c>
      <c r="Q236" s="6">
        <v>188.5842373160601</v>
      </c>
      <c r="R236" s="6">
        <v>170</v>
      </c>
      <c r="S236" s="7">
        <f t="shared" si="57"/>
        <v>-18.584237316060097</v>
      </c>
      <c r="T236" s="6">
        <v>30.214788410565763</v>
      </c>
      <c r="U236" s="6">
        <v>31</v>
      </c>
      <c r="V236" s="7">
        <f t="shared" si="58"/>
        <v>0.7852115894342369</v>
      </c>
      <c r="W236" s="6">
        <v>12</v>
      </c>
      <c r="X236" s="6">
        <v>12</v>
      </c>
      <c r="Y236" s="41">
        <f t="shared" si="59"/>
        <v>2100.079290616249</v>
      </c>
      <c r="Z236" s="41">
        <f t="shared" si="60"/>
        <v>2061</v>
      </c>
      <c r="AA236" s="7">
        <f t="shared" si="61"/>
        <v>-39.07929061624918</v>
      </c>
      <c r="AB236" s="40">
        <f t="shared" si="62"/>
        <v>0.018608483399110955</v>
      </c>
      <c r="AC236" s="42">
        <f t="shared" si="63"/>
      </c>
      <c r="AD236" s="42"/>
      <c r="AE236" s="41">
        <f t="shared" si="64"/>
        <v>1896.1265734052095</v>
      </c>
      <c r="AF236" s="10">
        <f t="shared" si="65"/>
        <v>1907</v>
      </c>
      <c r="AG236" s="7">
        <f t="shared" si="66"/>
        <v>10.873426594790544</v>
      </c>
      <c r="AH236" s="40">
        <f t="shared" si="67"/>
        <v>0.005734546811009146</v>
      </c>
      <c r="AI236" s="46">
        <f t="shared" si="68"/>
      </c>
    </row>
    <row r="237" spans="1:35" ht="15">
      <c r="A237" s="2" t="s">
        <v>232</v>
      </c>
      <c r="B237" s="6">
        <v>436.2561754796362</v>
      </c>
      <c r="C237" s="6">
        <v>325</v>
      </c>
      <c r="D237" s="7">
        <f t="shared" si="52"/>
        <v>-111.25617547963623</v>
      </c>
      <c r="E237" s="6">
        <v>560.0888446357096</v>
      </c>
      <c r="F237" s="6">
        <v>559</v>
      </c>
      <c r="G237" s="7">
        <f t="shared" si="53"/>
        <v>-1.08884463570962</v>
      </c>
      <c r="H237" s="6">
        <v>788.1473515519568</v>
      </c>
      <c r="I237" s="6">
        <v>779</v>
      </c>
      <c r="J237" s="7">
        <f t="shared" si="54"/>
        <v>-9.147351551956831</v>
      </c>
      <c r="K237" s="6">
        <v>771.0786722904824</v>
      </c>
      <c r="L237" s="6">
        <v>774</v>
      </c>
      <c r="M237" s="7">
        <f t="shared" si="55"/>
        <v>2.921327709517641</v>
      </c>
      <c r="N237" s="6">
        <v>785.3396282853176</v>
      </c>
      <c r="O237" s="6">
        <v>845</v>
      </c>
      <c r="P237" s="7">
        <f t="shared" si="56"/>
        <v>59.660371714682356</v>
      </c>
      <c r="Q237" s="6">
        <v>384.93370793336976</v>
      </c>
      <c r="R237" s="6">
        <v>328</v>
      </c>
      <c r="S237" s="7">
        <f t="shared" si="57"/>
        <v>-56.93370793336976</v>
      </c>
      <c r="T237" s="6">
        <v>81.57992870852755</v>
      </c>
      <c r="U237" s="6">
        <v>81</v>
      </c>
      <c r="V237" s="7">
        <f t="shared" si="58"/>
        <v>-0.5799287085275466</v>
      </c>
      <c r="W237" s="6">
        <v>27</v>
      </c>
      <c r="X237" s="6">
        <v>27</v>
      </c>
      <c r="Y237" s="41">
        <f t="shared" si="59"/>
        <v>3834.424308885</v>
      </c>
      <c r="Z237" s="41">
        <f t="shared" si="60"/>
        <v>3718</v>
      </c>
      <c r="AA237" s="7">
        <f t="shared" si="61"/>
        <v>-116.42430888499985</v>
      </c>
      <c r="AB237" s="40">
        <f t="shared" si="62"/>
        <v>0.03036291748287359</v>
      </c>
      <c r="AC237" s="42">
        <f t="shared" si="63"/>
      </c>
      <c r="AD237" s="42"/>
      <c r="AE237" s="41">
        <f t="shared" si="64"/>
        <v>3371.1681334053637</v>
      </c>
      <c r="AF237" s="10">
        <f t="shared" si="65"/>
        <v>3366</v>
      </c>
      <c r="AG237" s="7">
        <f t="shared" si="66"/>
        <v>-5.168133405363733</v>
      </c>
      <c r="AH237" s="40">
        <f t="shared" si="67"/>
        <v>0.0015330393504115075</v>
      </c>
      <c r="AI237" s="46">
        <f t="shared" si="68"/>
      </c>
    </row>
    <row r="238" spans="1:35" ht="15">
      <c r="A238" s="2" t="s">
        <v>233</v>
      </c>
      <c r="B238" s="6">
        <v>36.24282073215439</v>
      </c>
      <c r="C238" s="6">
        <v>27</v>
      </c>
      <c r="D238" s="7">
        <f t="shared" si="52"/>
        <v>-9.242820732154392</v>
      </c>
      <c r="E238" s="6">
        <v>73.14219259106764</v>
      </c>
      <c r="F238" s="6">
        <v>73</v>
      </c>
      <c r="G238" s="7">
        <f t="shared" si="53"/>
        <v>-0.1421925910676407</v>
      </c>
      <c r="H238" s="6">
        <v>51.03112348178138</v>
      </c>
      <c r="I238" s="6">
        <v>50</v>
      </c>
      <c r="J238" s="7">
        <f t="shared" si="54"/>
        <v>-1.0311234817813784</v>
      </c>
      <c r="K238" s="6">
        <v>72.72447425995506</v>
      </c>
      <c r="L238" s="6">
        <v>73</v>
      </c>
      <c r="M238" s="7">
        <f t="shared" si="55"/>
        <v>0.2755257400449409</v>
      </c>
      <c r="N238" s="6">
        <v>82.71737004942206</v>
      </c>
      <c r="O238" s="6">
        <v>87</v>
      </c>
      <c r="P238" s="7">
        <f t="shared" si="56"/>
        <v>4.282629950577942</v>
      </c>
      <c r="Q238" s="6">
        <v>77.65233301249535</v>
      </c>
      <c r="R238" s="6">
        <v>70</v>
      </c>
      <c r="S238" s="7">
        <f t="shared" si="57"/>
        <v>-7.6523330124953475</v>
      </c>
      <c r="T238" s="6">
        <v>7.050117295798677</v>
      </c>
      <c r="U238" s="6">
        <v>7</v>
      </c>
      <c r="V238" s="7">
        <f t="shared" si="58"/>
        <v>-0.0501172957986773</v>
      </c>
      <c r="W238" s="6">
        <v>2</v>
      </c>
      <c r="X238" s="6">
        <v>2</v>
      </c>
      <c r="Y238" s="41">
        <f t="shared" si="59"/>
        <v>402.5604314226745</v>
      </c>
      <c r="Z238" s="41">
        <f t="shared" si="60"/>
        <v>389</v>
      </c>
      <c r="AA238" s="7">
        <f t="shared" si="61"/>
        <v>-13.560431422674526</v>
      </c>
      <c r="AB238" s="40">
        <f t="shared" si="62"/>
        <v>0.03368545531102271</v>
      </c>
      <c r="AC238" s="42">
        <f t="shared" si="63"/>
      </c>
      <c r="AD238" s="42"/>
      <c r="AE238" s="41">
        <f t="shared" si="64"/>
        <v>364.3176106905201</v>
      </c>
      <c r="AF238" s="10">
        <f t="shared" si="65"/>
        <v>360</v>
      </c>
      <c r="AG238" s="7">
        <f t="shared" si="66"/>
        <v>-4.317610690520098</v>
      </c>
      <c r="AH238" s="40">
        <f t="shared" si="67"/>
        <v>0.011851226961926403</v>
      </c>
      <c r="AI238" s="46">
        <f t="shared" si="68"/>
      </c>
    </row>
    <row r="239" spans="1:35" ht="15">
      <c r="A239" s="2" t="s">
        <v>234</v>
      </c>
      <c r="B239" s="6">
        <v>16.107920325401953</v>
      </c>
      <c r="C239" s="6">
        <v>12</v>
      </c>
      <c r="D239" s="7">
        <f t="shared" si="52"/>
        <v>-4.1079203254019525</v>
      </c>
      <c r="E239" s="6">
        <v>42.08180943595672</v>
      </c>
      <c r="F239" s="6">
        <v>42</v>
      </c>
      <c r="G239" s="7">
        <f t="shared" si="53"/>
        <v>-0.08180943595672119</v>
      </c>
      <c r="H239" s="6">
        <v>24.300534991324465</v>
      </c>
      <c r="I239" s="6">
        <v>23</v>
      </c>
      <c r="J239" s="7">
        <f t="shared" si="54"/>
        <v>-1.300534991324465</v>
      </c>
      <c r="K239" s="6">
        <v>42.837704016137906</v>
      </c>
      <c r="L239" s="6">
        <v>43</v>
      </c>
      <c r="M239" s="7">
        <f t="shared" si="55"/>
        <v>0.16229598386209432</v>
      </c>
      <c r="N239" s="6">
        <v>54.19413899789722</v>
      </c>
      <c r="O239" s="6">
        <v>57</v>
      </c>
      <c r="P239" s="7">
        <f t="shared" si="56"/>
        <v>2.8058610021027803</v>
      </c>
      <c r="Q239" s="6">
        <v>35.49820937714073</v>
      </c>
      <c r="R239" s="6">
        <v>32</v>
      </c>
      <c r="S239" s="7">
        <f t="shared" si="57"/>
        <v>-3.498209377140732</v>
      </c>
      <c r="T239" s="6">
        <v>5.035798068427627</v>
      </c>
      <c r="U239" s="6">
        <v>5</v>
      </c>
      <c r="V239" s="7">
        <f t="shared" si="58"/>
        <v>-0.035798068427626895</v>
      </c>
      <c r="W239" s="6">
        <v>3</v>
      </c>
      <c r="X239" s="6">
        <v>3</v>
      </c>
      <c r="Y239" s="41">
        <f t="shared" si="59"/>
        <v>223.05611521228664</v>
      </c>
      <c r="Z239" s="41">
        <f t="shared" si="60"/>
        <v>217</v>
      </c>
      <c r="AA239" s="7">
        <f t="shared" si="61"/>
        <v>-6.056115212286642</v>
      </c>
      <c r="AB239" s="40">
        <f t="shared" si="62"/>
        <v>0.027150635195645385</v>
      </c>
      <c r="AC239" s="42">
        <f t="shared" si="63"/>
      </c>
      <c r="AD239" s="42"/>
      <c r="AE239" s="41">
        <f t="shared" si="64"/>
        <v>203.94819488688466</v>
      </c>
      <c r="AF239" s="10">
        <f t="shared" si="65"/>
        <v>202</v>
      </c>
      <c r="AG239" s="7">
        <f t="shared" si="66"/>
        <v>-1.9481948868846644</v>
      </c>
      <c r="AH239" s="40">
        <f t="shared" si="67"/>
        <v>0.00955240073571226</v>
      </c>
      <c r="AI239" s="46">
        <f t="shared" si="68"/>
      </c>
    </row>
    <row r="240" spans="1:35" ht="15">
      <c r="A240" s="2" t="s">
        <v>235</v>
      </c>
      <c r="B240" s="6">
        <v>284.5732590821011</v>
      </c>
      <c r="C240" s="6">
        <v>212</v>
      </c>
      <c r="D240" s="7">
        <f t="shared" si="52"/>
        <v>-72.57325908210112</v>
      </c>
      <c r="E240" s="6">
        <v>385.74991982960324</v>
      </c>
      <c r="F240" s="6">
        <v>385</v>
      </c>
      <c r="G240" s="7">
        <f t="shared" si="53"/>
        <v>-0.7499198296032432</v>
      </c>
      <c r="H240" s="6">
        <v>678.7949440909968</v>
      </c>
      <c r="I240" s="6">
        <v>639</v>
      </c>
      <c r="J240" s="7">
        <f t="shared" si="54"/>
        <v>-39.79494409099675</v>
      </c>
      <c r="K240" s="6">
        <v>417.4185577386461</v>
      </c>
      <c r="L240" s="6">
        <v>424</v>
      </c>
      <c r="M240" s="7">
        <f t="shared" si="55"/>
        <v>6.581442261353914</v>
      </c>
      <c r="N240" s="6">
        <v>355.58961377567647</v>
      </c>
      <c r="O240" s="6">
        <v>369</v>
      </c>
      <c r="P240" s="7">
        <f t="shared" si="56"/>
        <v>13.410386224323531</v>
      </c>
      <c r="Q240" s="6">
        <v>494.7562931938989</v>
      </c>
      <c r="R240" s="6">
        <v>446</v>
      </c>
      <c r="S240" s="7">
        <f t="shared" si="57"/>
        <v>-48.7562931938989</v>
      </c>
      <c r="T240" s="6">
        <v>88.63004600432625</v>
      </c>
      <c r="U240" s="6">
        <v>88</v>
      </c>
      <c r="V240" s="7">
        <f t="shared" si="58"/>
        <v>-0.6300460043262461</v>
      </c>
      <c r="W240" s="6">
        <v>13</v>
      </c>
      <c r="X240" s="6">
        <v>13</v>
      </c>
      <c r="Y240" s="41">
        <f t="shared" si="59"/>
        <v>2718.5126337152487</v>
      </c>
      <c r="Z240" s="41">
        <f t="shared" si="60"/>
        <v>2576</v>
      </c>
      <c r="AA240" s="7">
        <f t="shared" si="61"/>
        <v>-142.51263371524874</v>
      </c>
      <c r="AB240" s="40">
        <f t="shared" si="62"/>
        <v>0.05242301689085189</v>
      </c>
      <c r="AC240" s="42">
        <f t="shared" si="63"/>
      </c>
      <c r="AD240" s="42"/>
      <c r="AE240" s="41">
        <f t="shared" si="64"/>
        <v>2420.9393746331475</v>
      </c>
      <c r="AF240" s="10">
        <f t="shared" si="65"/>
        <v>2351</v>
      </c>
      <c r="AG240" s="7">
        <f t="shared" si="66"/>
        <v>-69.93937463314751</v>
      </c>
      <c r="AH240" s="40">
        <f t="shared" si="67"/>
        <v>0.028889354011083255</v>
      </c>
      <c r="AI240" s="46">
        <f t="shared" si="68"/>
      </c>
    </row>
    <row r="241" spans="1:35" ht="15">
      <c r="A241" s="2" t="s">
        <v>236</v>
      </c>
      <c r="B241" s="6">
        <v>693.9829006860674</v>
      </c>
      <c r="C241" s="6">
        <v>517</v>
      </c>
      <c r="D241" s="7">
        <f t="shared" si="52"/>
        <v>-176.9829006860674</v>
      </c>
      <c r="E241" s="6">
        <v>912.7744856227755</v>
      </c>
      <c r="F241" s="6">
        <v>912</v>
      </c>
      <c r="G241" s="7">
        <f t="shared" si="53"/>
        <v>-0.7744856227755008</v>
      </c>
      <c r="H241" s="6">
        <v>932.3305258338153</v>
      </c>
      <c r="I241" s="6">
        <v>864</v>
      </c>
      <c r="J241" s="7">
        <f t="shared" si="54"/>
        <v>-68.33052583381527</v>
      </c>
      <c r="K241" s="6">
        <v>585.7806967788159</v>
      </c>
      <c r="L241" s="6">
        <v>591</v>
      </c>
      <c r="M241" s="7">
        <f t="shared" si="55"/>
        <v>5.219303221184077</v>
      </c>
      <c r="N241" s="6">
        <v>499.15654340168487</v>
      </c>
      <c r="O241" s="6">
        <v>530</v>
      </c>
      <c r="P241" s="7">
        <f t="shared" si="56"/>
        <v>30.84345659831513</v>
      </c>
      <c r="Q241" s="6">
        <v>506.958802667291</v>
      </c>
      <c r="R241" s="6">
        <v>449</v>
      </c>
      <c r="S241" s="7">
        <f t="shared" si="57"/>
        <v>-57.958802667291025</v>
      </c>
      <c r="T241" s="6">
        <v>118.844834414892</v>
      </c>
      <c r="U241" s="6">
        <v>118</v>
      </c>
      <c r="V241" s="7">
        <f t="shared" si="58"/>
        <v>-0.8448344148920057</v>
      </c>
      <c r="W241" s="6">
        <v>25</v>
      </c>
      <c r="X241" s="6">
        <v>25</v>
      </c>
      <c r="Y241" s="41">
        <f t="shared" si="59"/>
        <v>4274.828789405342</v>
      </c>
      <c r="Z241" s="41">
        <f t="shared" si="60"/>
        <v>4006</v>
      </c>
      <c r="AA241" s="7">
        <f t="shared" si="61"/>
        <v>-268.8287894053419</v>
      </c>
      <c r="AB241" s="40">
        <f t="shared" si="62"/>
        <v>0.06288644590202122</v>
      </c>
      <c r="AC241" s="42" t="str">
        <f t="shared" si="63"/>
        <v>y</v>
      </c>
      <c r="AD241" s="42"/>
      <c r="AE241" s="41">
        <f t="shared" si="64"/>
        <v>3555.845888719274</v>
      </c>
      <c r="AF241" s="10">
        <f t="shared" si="65"/>
        <v>3464</v>
      </c>
      <c r="AG241" s="7">
        <f t="shared" si="66"/>
        <v>-91.84588871927417</v>
      </c>
      <c r="AH241" s="40">
        <f t="shared" si="67"/>
        <v>0.025829547059575953</v>
      </c>
      <c r="AI241" s="46">
        <f t="shared" si="68"/>
      </c>
    </row>
    <row r="242" spans="1:35" ht="15">
      <c r="A242" s="2" t="s">
        <v>237</v>
      </c>
      <c r="B242" s="6">
        <v>127.52103590943211</v>
      </c>
      <c r="C242" s="6">
        <v>95</v>
      </c>
      <c r="D242" s="7">
        <f t="shared" si="52"/>
        <v>-32.521035909432115</v>
      </c>
      <c r="E242" s="6">
        <v>183.3564553995257</v>
      </c>
      <c r="F242" s="6">
        <v>183</v>
      </c>
      <c r="G242" s="7">
        <f t="shared" si="53"/>
        <v>-0.35645539952568583</v>
      </c>
      <c r="H242" s="6">
        <v>191.16420859841912</v>
      </c>
      <c r="I242" s="6">
        <v>187</v>
      </c>
      <c r="J242" s="7">
        <f t="shared" si="54"/>
        <v>-4.164208598419123</v>
      </c>
      <c r="K242" s="6">
        <v>164.37723634099427</v>
      </c>
      <c r="L242" s="6">
        <v>165</v>
      </c>
      <c r="M242" s="7">
        <f t="shared" si="55"/>
        <v>0.6227636590057273</v>
      </c>
      <c r="N242" s="6">
        <v>211.07190978128392</v>
      </c>
      <c r="O242" s="6">
        <v>222</v>
      </c>
      <c r="P242" s="7">
        <f t="shared" si="56"/>
        <v>10.928090218716079</v>
      </c>
      <c r="Q242" s="6">
        <v>70.99641875428146</v>
      </c>
      <c r="R242" s="6">
        <v>64</v>
      </c>
      <c r="S242" s="7">
        <f t="shared" si="57"/>
        <v>-6.996418754281464</v>
      </c>
      <c r="T242" s="6">
        <v>30.214788410565763</v>
      </c>
      <c r="U242" s="6">
        <v>30</v>
      </c>
      <c r="V242" s="7">
        <f t="shared" si="58"/>
        <v>-0.21478841056576314</v>
      </c>
      <c r="W242" s="6">
        <v>1</v>
      </c>
      <c r="X242" s="6">
        <v>1</v>
      </c>
      <c r="Y242" s="41">
        <f t="shared" si="59"/>
        <v>979.7020531945024</v>
      </c>
      <c r="Z242" s="41">
        <f t="shared" si="60"/>
        <v>947</v>
      </c>
      <c r="AA242" s="7">
        <f t="shared" si="61"/>
        <v>-32.702053194502355</v>
      </c>
      <c r="AB242" s="40">
        <f t="shared" si="62"/>
        <v>0.033379590343687836</v>
      </c>
      <c r="AC242" s="42">
        <f t="shared" si="63"/>
      </c>
      <c r="AD242" s="42"/>
      <c r="AE242" s="41">
        <f t="shared" si="64"/>
        <v>851.1810172850702</v>
      </c>
      <c r="AF242" s="10">
        <f t="shared" si="65"/>
        <v>851</v>
      </c>
      <c r="AG242" s="7">
        <f t="shared" si="66"/>
        <v>-0.18101728507019743</v>
      </c>
      <c r="AH242" s="40">
        <f t="shared" si="67"/>
        <v>0.00021266602684299842</v>
      </c>
      <c r="AI242" s="46">
        <f t="shared" si="68"/>
      </c>
    </row>
    <row r="243" spans="1:35" ht="15">
      <c r="A243" s="2" t="s">
        <v>238</v>
      </c>
      <c r="B243" s="6">
        <v>34.900494038370894</v>
      </c>
      <c r="C243" s="6">
        <v>26</v>
      </c>
      <c r="D243" s="7">
        <f t="shared" si="52"/>
        <v>-8.900494038370894</v>
      </c>
      <c r="E243" s="6">
        <v>25.04869609283138</v>
      </c>
      <c r="F243" s="6">
        <v>25</v>
      </c>
      <c r="G243" s="7">
        <f t="shared" si="53"/>
        <v>-0.04869609283138132</v>
      </c>
      <c r="H243" s="6">
        <v>24.300534991324465</v>
      </c>
      <c r="I243" s="6">
        <v>25</v>
      </c>
      <c r="J243" s="7">
        <f t="shared" si="54"/>
        <v>0.699465008675535</v>
      </c>
      <c r="K243" s="6">
        <v>45.82638104051962</v>
      </c>
      <c r="L243" s="6">
        <v>46</v>
      </c>
      <c r="M243" s="7">
        <f t="shared" si="55"/>
        <v>0.17361895948037898</v>
      </c>
      <c r="N243" s="6">
        <v>18.064712999299076</v>
      </c>
      <c r="O243" s="6">
        <v>19</v>
      </c>
      <c r="P243" s="7">
        <f t="shared" si="56"/>
        <v>0.9352870007009244</v>
      </c>
      <c r="Q243" s="6">
        <v>21.077061817677308</v>
      </c>
      <c r="R243" s="6">
        <v>19</v>
      </c>
      <c r="S243" s="7">
        <f t="shared" si="57"/>
        <v>-2.0770618176773077</v>
      </c>
      <c r="T243" s="6">
        <v>6.042957682113152</v>
      </c>
      <c r="U243" s="6">
        <v>7</v>
      </c>
      <c r="V243" s="7">
        <f t="shared" si="58"/>
        <v>0.9570423178868479</v>
      </c>
      <c r="W243" s="6">
        <v>4</v>
      </c>
      <c r="X243" s="6">
        <v>4</v>
      </c>
      <c r="Y243" s="41">
        <f t="shared" si="59"/>
        <v>179.26083866213588</v>
      </c>
      <c r="Z243" s="41">
        <f t="shared" si="60"/>
        <v>171</v>
      </c>
      <c r="AA243" s="7">
        <f t="shared" si="61"/>
        <v>-8.260838662135882</v>
      </c>
      <c r="AB243" s="40">
        <f t="shared" si="62"/>
        <v>0.04608278486136953</v>
      </c>
      <c r="AC243" s="42">
        <f t="shared" si="63"/>
      </c>
      <c r="AD243" s="42"/>
      <c r="AE243" s="41">
        <f t="shared" si="64"/>
        <v>140.360344623765</v>
      </c>
      <c r="AF243" s="10">
        <f t="shared" si="65"/>
        <v>141</v>
      </c>
      <c r="AG243" s="7">
        <f t="shared" si="66"/>
        <v>0.6396553762349981</v>
      </c>
      <c r="AH243" s="40">
        <f t="shared" si="67"/>
        <v>0.004557237145217834</v>
      </c>
      <c r="AI243" s="46">
        <f t="shared" si="68"/>
      </c>
    </row>
    <row r="244" spans="1:35" ht="15">
      <c r="A244" s="2" t="s">
        <v>239</v>
      </c>
      <c r="B244" s="6">
        <v>139.60197615348358</v>
      </c>
      <c r="C244" s="6">
        <v>104</v>
      </c>
      <c r="D244" s="7">
        <f t="shared" si="52"/>
        <v>-35.60197615348358</v>
      </c>
      <c r="E244" s="6">
        <v>344.6700582373598</v>
      </c>
      <c r="F244" s="6">
        <v>344</v>
      </c>
      <c r="G244" s="7">
        <f t="shared" si="53"/>
        <v>-0.6700582373597967</v>
      </c>
      <c r="H244" s="6">
        <v>456.8500578368999</v>
      </c>
      <c r="I244" s="6">
        <v>434</v>
      </c>
      <c r="J244" s="7">
        <f t="shared" si="54"/>
        <v>-22.850057836899907</v>
      </c>
      <c r="K244" s="6">
        <v>404.46762396632533</v>
      </c>
      <c r="L244" s="6">
        <v>406</v>
      </c>
      <c r="M244" s="7">
        <f t="shared" si="55"/>
        <v>1.532376033674666</v>
      </c>
      <c r="N244" s="6">
        <v>355.58961377567647</v>
      </c>
      <c r="O244" s="6">
        <v>384</v>
      </c>
      <c r="P244" s="7">
        <f t="shared" si="56"/>
        <v>28.41038622432353</v>
      </c>
      <c r="Q244" s="6">
        <v>179.70968497177495</v>
      </c>
      <c r="R244" s="6">
        <v>152</v>
      </c>
      <c r="S244" s="7">
        <f t="shared" si="57"/>
        <v>-27.709684971774948</v>
      </c>
      <c r="T244" s="6">
        <v>58.41525759376047</v>
      </c>
      <c r="U244" s="6">
        <v>58</v>
      </c>
      <c r="V244" s="7">
        <f t="shared" si="58"/>
        <v>-0.41525759376047233</v>
      </c>
      <c r="W244" s="6">
        <v>13</v>
      </c>
      <c r="X244" s="6">
        <v>13</v>
      </c>
      <c r="Y244" s="41">
        <f t="shared" si="59"/>
        <v>1952.3042725352805</v>
      </c>
      <c r="Z244" s="41">
        <f t="shared" si="60"/>
        <v>1895</v>
      </c>
      <c r="AA244" s="7">
        <f t="shared" si="61"/>
        <v>-57.30427253528046</v>
      </c>
      <c r="AB244" s="40">
        <f t="shared" si="62"/>
        <v>0.02935212166537166</v>
      </c>
      <c r="AC244" s="42">
        <f t="shared" si="63"/>
      </c>
      <c r="AD244" s="42"/>
      <c r="AE244" s="41">
        <f t="shared" si="64"/>
        <v>1799.7022963817972</v>
      </c>
      <c r="AF244" s="10">
        <f t="shared" si="65"/>
        <v>1778</v>
      </c>
      <c r="AG244" s="7">
        <f t="shared" si="66"/>
        <v>-21.70229638179717</v>
      </c>
      <c r="AH244" s="40">
        <f t="shared" si="67"/>
        <v>0.012058825743251228</v>
      </c>
      <c r="AI244" s="46">
        <f t="shared" si="68"/>
      </c>
    </row>
    <row r="245" spans="1:35" ht="15">
      <c r="A245" s="2" t="s">
        <v>240</v>
      </c>
      <c r="B245" s="6">
        <v>63.089354607824305</v>
      </c>
      <c r="C245" s="6">
        <v>47</v>
      </c>
      <c r="D245" s="7">
        <f t="shared" si="52"/>
        <v>-16.089354607824305</v>
      </c>
      <c r="E245" s="6">
        <v>100.19478437132553</v>
      </c>
      <c r="F245" s="6">
        <v>100</v>
      </c>
      <c r="G245" s="7">
        <f t="shared" si="53"/>
        <v>-0.19478437132552529</v>
      </c>
      <c r="H245" s="6">
        <v>162.00356660882977</v>
      </c>
      <c r="I245" s="6">
        <v>167</v>
      </c>
      <c r="J245" s="7">
        <f t="shared" si="54"/>
        <v>4.996433391170228</v>
      </c>
      <c r="K245" s="6">
        <v>172.34704173934554</v>
      </c>
      <c r="L245" s="6">
        <v>174</v>
      </c>
      <c r="M245" s="7">
        <f t="shared" si="55"/>
        <v>1.652958260654458</v>
      </c>
      <c r="N245" s="6">
        <v>136.9115090473193</v>
      </c>
      <c r="O245" s="6">
        <v>143</v>
      </c>
      <c r="P245" s="7">
        <f t="shared" si="56"/>
        <v>6.088490952680701</v>
      </c>
      <c r="Q245" s="6">
        <v>73.21505684035274</v>
      </c>
      <c r="R245" s="6">
        <v>66</v>
      </c>
      <c r="S245" s="7">
        <f t="shared" si="57"/>
        <v>-7.215056840352744</v>
      </c>
      <c r="T245" s="6">
        <v>21.15035188739603</v>
      </c>
      <c r="U245" s="6">
        <v>21</v>
      </c>
      <c r="V245" s="7">
        <f t="shared" si="58"/>
        <v>-0.150351887396031</v>
      </c>
      <c r="W245" s="6">
        <v>4</v>
      </c>
      <c r="X245" s="6">
        <v>4</v>
      </c>
      <c r="Y245" s="41">
        <f t="shared" si="59"/>
        <v>732.9116651023933</v>
      </c>
      <c r="Z245" s="41">
        <f t="shared" si="60"/>
        <v>722</v>
      </c>
      <c r="AA245" s="7">
        <f t="shared" si="61"/>
        <v>-10.911665102393272</v>
      </c>
      <c r="AB245" s="40">
        <f t="shared" si="62"/>
        <v>0.014888104013010668</v>
      </c>
      <c r="AC245" s="42">
        <f t="shared" si="63"/>
      </c>
      <c r="AD245" s="42"/>
      <c r="AE245" s="41">
        <f t="shared" si="64"/>
        <v>665.8223104945689</v>
      </c>
      <c r="AF245" s="10">
        <f t="shared" si="65"/>
        <v>671</v>
      </c>
      <c r="AG245" s="7">
        <f t="shared" si="66"/>
        <v>5.17768950543109</v>
      </c>
      <c r="AH245" s="40">
        <f t="shared" si="67"/>
        <v>0.007776383314018319</v>
      </c>
      <c r="AI245" s="46">
        <f t="shared" si="68"/>
      </c>
    </row>
    <row r="246" spans="1:35" ht="15">
      <c r="A246" s="2" t="s">
        <v>241</v>
      </c>
      <c r="B246" s="6">
        <v>302.0235061012866</v>
      </c>
      <c r="C246" s="6">
        <v>225</v>
      </c>
      <c r="D246" s="7">
        <f t="shared" si="52"/>
        <v>-77.02350610128661</v>
      </c>
      <c r="E246" s="6">
        <v>434.8453641715528</v>
      </c>
      <c r="F246" s="6">
        <v>434</v>
      </c>
      <c r="G246" s="7">
        <f t="shared" si="53"/>
        <v>-0.8453641715527738</v>
      </c>
      <c r="H246" s="6">
        <v>729.016049739734</v>
      </c>
      <c r="I246" s="6">
        <v>770</v>
      </c>
      <c r="J246" s="7">
        <f t="shared" si="54"/>
        <v>40.983950260266056</v>
      </c>
      <c r="K246" s="6">
        <v>574.8222143560831</v>
      </c>
      <c r="L246" s="6">
        <v>584</v>
      </c>
      <c r="M246" s="7">
        <f t="shared" si="55"/>
        <v>9.177785643916877</v>
      </c>
      <c r="N246" s="6">
        <v>494.40267155976414</v>
      </c>
      <c r="O246" s="6">
        <v>513</v>
      </c>
      <c r="P246" s="7">
        <f t="shared" si="56"/>
        <v>18.597328440235856</v>
      </c>
      <c r="Q246" s="6">
        <v>347.2168604701577</v>
      </c>
      <c r="R246" s="6">
        <v>313</v>
      </c>
      <c r="S246" s="7">
        <f t="shared" si="57"/>
        <v>-34.21686047015771</v>
      </c>
      <c r="T246" s="6">
        <v>99.70880175486701</v>
      </c>
      <c r="U246" s="6">
        <v>99</v>
      </c>
      <c r="V246" s="7">
        <f t="shared" si="58"/>
        <v>-0.7088017548670109</v>
      </c>
      <c r="W246" s="6">
        <v>12</v>
      </c>
      <c r="X246" s="6">
        <v>12</v>
      </c>
      <c r="Y246" s="41">
        <f t="shared" si="59"/>
        <v>2994.0354681534454</v>
      </c>
      <c r="Z246" s="41">
        <f t="shared" si="60"/>
        <v>2950</v>
      </c>
      <c r="AA246" s="7">
        <f t="shared" si="61"/>
        <v>-44.035468153445436</v>
      </c>
      <c r="AB246" s="40">
        <f t="shared" si="62"/>
        <v>0.01470773096105106</v>
      </c>
      <c r="AC246" s="42">
        <f t="shared" si="63"/>
      </c>
      <c r="AD246" s="42"/>
      <c r="AE246" s="41">
        <f t="shared" si="64"/>
        <v>2680.011962052159</v>
      </c>
      <c r="AF246" s="10">
        <f t="shared" si="65"/>
        <v>2713</v>
      </c>
      <c r="AG246" s="7">
        <f t="shared" si="66"/>
        <v>32.988037947840894</v>
      </c>
      <c r="AH246" s="40">
        <f t="shared" si="67"/>
        <v>0.012308914443270261</v>
      </c>
      <c r="AI246" s="46">
        <f t="shared" si="68"/>
      </c>
    </row>
    <row r="247" spans="1:35" ht="15">
      <c r="A247" s="2" t="s">
        <v>242</v>
      </c>
      <c r="B247" s="6">
        <v>229.53786463697782</v>
      </c>
      <c r="C247" s="6">
        <v>171</v>
      </c>
      <c r="D247" s="7">
        <f t="shared" si="52"/>
        <v>-58.537864636977815</v>
      </c>
      <c r="E247" s="6">
        <v>444.86484260868536</v>
      </c>
      <c r="F247" s="6">
        <v>444</v>
      </c>
      <c r="G247" s="7">
        <f t="shared" si="53"/>
        <v>-0.8648426086853647</v>
      </c>
      <c r="H247" s="6">
        <v>567.8225009639483</v>
      </c>
      <c r="I247" s="6">
        <v>584</v>
      </c>
      <c r="J247" s="7">
        <f t="shared" si="54"/>
        <v>16.1774990360517</v>
      </c>
      <c r="K247" s="6">
        <v>489.14680632380725</v>
      </c>
      <c r="L247" s="6">
        <v>491</v>
      </c>
      <c r="M247" s="7">
        <f t="shared" si="55"/>
        <v>1.8531936761927454</v>
      </c>
      <c r="N247" s="6">
        <v>386.96516793235384</v>
      </c>
      <c r="O247" s="6">
        <v>407</v>
      </c>
      <c r="P247" s="7">
        <f t="shared" si="56"/>
        <v>20.034832067646164</v>
      </c>
      <c r="Q247" s="6">
        <v>237.3942752096286</v>
      </c>
      <c r="R247" s="6">
        <v>214</v>
      </c>
      <c r="S247" s="7">
        <f t="shared" si="57"/>
        <v>-23.394275209628603</v>
      </c>
      <c r="T247" s="6">
        <v>91.65152484538281</v>
      </c>
      <c r="U247" s="6">
        <v>89</v>
      </c>
      <c r="V247" s="7">
        <f t="shared" si="58"/>
        <v>-2.6515248453828093</v>
      </c>
      <c r="W247" s="6">
        <v>10</v>
      </c>
      <c r="X247" s="6">
        <v>10</v>
      </c>
      <c r="Y247" s="41">
        <f t="shared" si="59"/>
        <v>2457.3829825207836</v>
      </c>
      <c r="Z247" s="41">
        <f t="shared" si="60"/>
        <v>2410</v>
      </c>
      <c r="AA247" s="7">
        <f t="shared" si="61"/>
        <v>-47.38298252078357</v>
      </c>
      <c r="AB247" s="40">
        <f t="shared" si="62"/>
        <v>0.019281887625093794</v>
      </c>
      <c r="AC247" s="42">
        <f t="shared" si="63"/>
      </c>
      <c r="AD247" s="42"/>
      <c r="AE247" s="41">
        <f t="shared" si="64"/>
        <v>2217.8451178838063</v>
      </c>
      <c r="AF247" s="10">
        <f t="shared" si="65"/>
        <v>2229</v>
      </c>
      <c r="AG247" s="7">
        <f t="shared" si="66"/>
        <v>11.154882116193676</v>
      </c>
      <c r="AH247" s="40">
        <f t="shared" si="67"/>
        <v>0.005029603747459738</v>
      </c>
      <c r="AI247" s="46">
        <f t="shared" si="68"/>
      </c>
    </row>
    <row r="248" spans="1:35" ht="15">
      <c r="A248" s="2" t="s">
        <v>243</v>
      </c>
      <c r="B248" s="6">
        <v>316.7890997329051</v>
      </c>
      <c r="C248" s="6">
        <v>236</v>
      </c>
      <c r="D248" s="7">
        <f t="shared" si="52"/>
        <v>-80.78909973290507</v>
      </c>
      <c r="E248" s="6">
        <v>421.8200422032805</v>
      </c>
      <c r="F248" s="6">
        <v>421</v>
      </c>
      <c r="G248" s="7">
        <f t="shared" si="53"/>
        <v>-0.8200422032804795</v>
      </c>
      <c r="H248" s="6">
        <v>737.1162280701755</v>
      </c>
      <c r="I248" s="6">
        <v>767</v>
      </c>
      <c r="J248" s="7">
        <f t="shared" si="54"/>
        <v>29.883771929824547</v>
      </c>
      <c r="K248" s="6">
        <v>527.9996076407696</v>
      </c>
      <c r="L248" s="6">
        <v>530</v>
      </c>
      <c r="M248" s="7">
        <f t="shared" si="55"/>
        <v>2.000392359230432</v>
      </c>
      <c r="N248" s="6">
        <v>505.81196398037406</v>
      </c>
      <c r="O248" s="6">
        <v>532</v>
      </c>
      <c r="P248" s="7">
        <f t="shared" si="56"/>
        <v>26.18803601962594</v>
      </c>
      <c r="Q248" s="6">
        <v>293.96954640444665</v>
      </c>
      <c r="R248" s="6">
        <v>265</v>
      </c>
      <c r="S248" s="7">
        <f t="shared" si="57"/>
        <v>-28.969546404446646</v>
      </c>
      <c r="T248" s="6">
        <v>74.52981141272888</v>
      </c>
      <c r="U248" s="6">
        <v>74</v>
      </c>
      <c r="V248" s="7">
        <f t="shared" si="58"/>
        <v>-0.5298114127288756</v>
      </c>
      <c r="W248" s="6">
        <v>14</v>
      </c>
      <c r="X248" s="6">
        <v>14</v>
      </c>
      <c r="Y248" s="41">
        <f t="shared" si="59"/>
        <v>2892.03629944468</v>
      </c>
      <c r="Z248" s="41">
        <f t="shared" si="60"/>
        <v>2839</v>
      </c>
      <c r="AA248" s="7">
        <f t="shared" si="61"/>
        <v>-53.036299444680026</v>
      </c>
      <c r="AB248" s="40">
        <f t="shared" si="62"/>
        <v>0.018338739197313634</v>
      </c>
      <c r="AC248" s="42">
        <f t="shared" si="63"/>
      </c>
      <c r="AD248" s="42"/>
      <c r="AE248" s="41">
        <f t="shared" si="64"/>
        <v>2561.247199711775</v>
      </c>
      <c r="AF248" s="10">
        <f t="shared" si="65"/>
        <v>2589</v>
      </c>
      <c r="AG248" s="7">
        <f t="shared" si="66"/>
        <v>27.75280028822499</v>
      </c>
      <c r="AH248" s="40">
        <f t="shared" si="67"/>
        <v>0.010835658616375685</v>
      </c>
      <c r="AI248" s="46">
        <f t="shared" si="68"/>
      </c>
    </row>
    <row r="249" spans="1:35" ht="15">
      <c r="A249" s="2" t="s">
        <v>244</v>
      </c>
      <c r="B249" s="6">
        <v>178.52945027320496</v>
      </c>
      <c r="C249" s="6">
        <v>133</v>
      </c>
      <c r="D249" s="7">
        <f t="shared" si="52"/>
        <v>-45.52945027320496</v>
      </c>
      <c r="E249" s="6">
        <v>321.62525783195497</v>
      </c>
      <c r="F249" s="6">
        <v>323</v>
      </c>
      <c r="G249" s="7">
        <f t="shared" si="53"/>
        <v>1.3747421680450316</v>
      </c>
      <c r="H249" s="6">
        <v>402.57886302294196</v>
      </c>
      <c r="I249" s="6">
        <v>419</v>
      </c>
      <c r="J249" s="7">
        <f t="shared" si="54"/>
        <v>16.42113697705804</v>
      </c>
      <c r="K249" s="6">
        <v>414.42988071426436</v>
      </c>
      <c r="L249" s="6">
        <v>416</v>
      </c>
      <c r="M249" s="7">
        <f t="shared" si="55"/>
        <v>1.5701192857356432</v>
      </c>
      <c r="N249" s="6">
        <v>328.96793146091994</v>
      </c>
      <c r="O249" s="6">
        <v>351</v>
      </c>
      <c r="P249" s="7">
        <f t="shared" si="56"/>
        <v>22.032068539080058</v>
      </c>
      <c r="Q249" s="6">
        <v>155.3046660249907</v>
      </c>
      <c r="R249" s="6">
        <v>135</v>
      </c>
      <c r="S249" s="7">
        <f t="shared" si="57"/>
        <v>-20.304666024990695</v>
      </c>
      <c r="T249" s="6">
        <v>36.257746092678914</v>
      </c>
      <c r="U249" s="6">
        <v>37</v>
      </c>
      <c r="V249" s="7">
        <f t="shared" si="58"/>
        <v>0.7422539073210856</v>
      </c>
      <c r="W249" s="6">
        <v>4</v>
      </c>
      <c r="X249" s="6">
        <v>4</v>
      </c>
      <c r="Y249" s="41">
        <f t="shared" si="59"/>
        <v>1841.6937954209557</v>
      </c>
      <c r="Z249" s="41">
        <f t="shared" si="60"/>
        <v>1818</v>
      </c>
      <c r="AA249" s="7">
        <f t="shared" si="61"/>
        <v>-23.693795420955666</v>
      </c>
      <c r="AB249" s="40">
        <f t="shared" si="62"/>
        <v>0.012865219766644204</v>
      </c>
      <c r="AC249" s="42">
        <f t="shared" si="63"/>
      </c>
      <c r="AD249" s="42"/>
      <c r="AE249" s="41">
        <f t="shared" si="64"/>
        <v>1659.1643451477507</v>
      </c>
      <c r="AF249" s="10">
        <f t="shared" si="65"/>
        <v>1681</v>
      </c>
      <c r="AG249" s="7">
        <f t="shared" si="66"/>
        <v>21.835654852249263</v>
      </c>
      <c r="AH249" s="40">
        <f t="shared" si="67"/>
        <v>0.013160634096379867</v>
      </c>
      <c r="AI249" s="46">
        <f t="shared" si="68"/>
      </c>
    </row>
    <row r="250" spans="1:35" ht="15">
      <c r="A250" s="2" t="s">
        <v>245</v>
      </c>
      <c r="B250" s="6">
        <v>1630.9269329469475</v>
      </c>
      <c r="C250" s="6">
        <v>1215</v>
      </c>
      <c r="D250" s="7">
        <f t="shared" si="52"/>
        <v>-415.92693294694755</v>
      </c>
      <c r="E250" s="6">
        <v>1557.0269491303986</v>
      </c>
      <c r="F250" s="6">
        <v>1554</v>
      </c>
      <c r="G250" s="7">
        <f t="shared" si="53"/>
        <v>-3.0269491303986342</v>
      </c>
      <c r="H250" s="6">
        <v>2013.704332947754</v>
      </c>
      <c r="I250" s="6">
        <v>1801</v>
      </c>
      <c r="J250" s="7">
        <f t="shared" si="54"/>
        <v>-212.70433294775398</v>
      </c>
      <c r="K250" s="6">
        <v>1039.0633788100427</v>
      </c>
      <c r="L250" s="6">
        <v>1043</v>
      </c>
      <c r="M250" s="7">
        <f t="shared" si="55"/>
        <v>3.93662118995735</v>
      </c>
      <c r="N250" s="6">
        <v>1255.9729406354777</v>
      </c>
      <c r="O250" s="6">
        <v>1319</v>
      </c>
      <c r="P250" s="7">
        <f t="shared" si="56"/>
        <v>63.0270593645223</v>
      </c>
      <c r="Q250" s="6">
        <v>1239.1093710708185</v>
      </c>
      <c r="R250" s="6">
        <v>1113</v>
      </c>
      <c r="S250" s="7">
        <f t="shared" si="57"/>
        <v>-126.1093710708185</v>
      </c>
      <c r="T250" s="6">
        <v>208.48204003290377</v>
      </c>
      <c r="U250" s="6">
        <v>209</v>
      </c>
      <c r="V250" s="7">
        <f t="shared" si="58"/>
        <v>0.5179599670962318</v>
      </c>
      <c r="W250" s="6">
        <v>39</v>
      </c>
      <c r="X250" s="6">
        <v>39</v>
      </c>
      <c r="Y250" s="41">
        <f t="shared" si="59"/>
        <v>8983.285945574344</v>
      </c>
      <c r="Z250" s="41">
        <f t="shared" si="60"/>
        <v>8293</v>
      </c>
      <c r="AA250" s="7">
        <f t="shared" si="61"/>
        <v>-690.2859455743437</v>
      </c>
      <c r="AB250" s="40">
        <f t="shared" si="62"/>
        <v>0.07684114139931349</v>
      </c>
      <c r="AC250" s="42" t="str">
        <f t="shared" si="63"/>
        <v>y</v>
      </c>
      <c r="AD250" s="42"/>
      <c r="AE250" s="41">
        <f t="shared" si="64"/>
        <v>7313.359012627396</v>
      </c>
      <c r="AF250" s="10">
        <f t="shared" si="65"/>
        <v>7039</v>
      </c>
      <c r="AG250" s="7">
        <f t="shared" si="66"/>
        <v>-274.3590126273957</v>
      </c>
      <c r="AH250" s="40">
        <f t="shared" si="67"/>
        <v>0.03751477428547974</v>
      </c>
      <c r="AI250" s="46" t="str">
        <f t="shared" si="68"/>
        <v>y</v>
      </c>
    </row>
    <row r="251" spans="1:35" ht="15">
      <c r="A251" s="2" t="s">
        <v>246</v>
      </c>
      <c r="B251" s="6">
        <v>587.9390918771712</v>
      </c>
      <c r="C251" s="6">
        <v>438</v>
      </c>
      <c r="D251" s="7">
        <f t="shared" si="52"/>
        <v>-149.93909187717122</v>
      </c>
      <c r="E251" s="6">
        <v>698.3576470681389</v>
      </c>
      <c r="F251" s="6">
        <v>697</v>
      </c>
      <c r="G251" s="7">
        <f t="shared" si="53"/>
        <v>-1.357647068138931</v>
      </c>
      <c r="H251" s="6">
        <v>757.3666738962792</v>
      </c>
      <c r="I251" s="6">
        <v>793</v>
      </c>
      <c r="J251" s="7">
        <f t="shared" si="54"/>
        <v>35.63332610372083</v>
      </c>
      <c r="K251" s="6">
        <v>467.22984147834137</v>
      </c>
      <c r="L251" s="6">
        <v>470</v>
      </c>
      <c r="M251" s="7">
        <f t="shared" si="55"/>
        <v>2.7701585216586295</v>
      </c>
      <c r="N251" s="6">
        <v>751.1117510234877</v>
      </c>
      <c r="O251" s="6">
        <v>789</v>
      </c>
      <c r="P251" s="7">
        <f t="shared" si="56"/>
        <v>37.88824897651227</v>
      </c>
      <c r="Q251" s="6">
        <v>457.03944573068685</v>
      </c>
      <c r="R251" s="6">
        <v>411</v>
      </c>
      <c r="S251" s="7">
        <f t="shared" si="57"/>
        <v>-46.03944573068685</v>
      </c>
      <c r="T251" s="6">
        <v>69.49401334430125</v>
      </c>
      <c r="U251" s="6">
        <v>69</v>
      </c>
      <c r="V251" s="7">
        <f t="shared" si="58"/>
        <v>-0.4940133443012513</v>
      </c>
      <c r="W251" s="6">
        <v>16</v>
      </c>
      <c r="X251" s="6">
        <v>16</v>
      </c>
      <c r="Y251" s="41">
        <f t="shared" si="59"/>
        <v>3804.538464418407</v>
      </c>
      <c r="Z251" s="41">
        <f t="shared" si="60"/>
        <v>3683</v>
      </c>
      <c r="AA251" s="7">
        <f t="shared" si="61"/>
        <v>-121.53846441840687</v>
      </c>
      <c r="AB251" s="40">
        <f t="shared" si="62"/>
        <v>0.031945652686938004</v>
      </c>
      <c r="AC251" s="42">
        <f t="shared" si="63"/>
      </c>
      <c r="AD251" s="42"/>
      <c r="AE251" s="41">
        <f t="shared" si="64"/>
        <v>3200.599372541235</v>
      </c>
      <c r="AF251" s="10">
        <f t="shared" si="65"/>
        <v>3229</v>
      </c>
      <c r="AG251" s="7">
        <f t="shared" si="66"/>
        <v>28.40062745876503</v>
      </c>
      <c r="AH251" s="40">
        <f t="shared" si="67"/>
        <v>0.008873534033163074</v>
      </c>
      <c r="AI251" s="46">
        <f t="shared" si="68"/>
      </c>
    </row>
    <row r="252" spans="1:35" ht="15">
      <c r="A252" s="2" t="s">
        <v>247</v>
      </c>
      <c r="B252" s="6">
        <v>261.7537052877817</v>
      </c>
      <c r="C252" s="6">
        <v>195</v>
      </c>
      <c r="D252" s="7">
        <f t="shared" si="52"/>
        <v>-66.75370528778171</v>
      </c>
      <c r="E252" s="6">
        <v>761.480361222074</v>
      </c>
      <c r="F252" s="6">
        <v>760</v>
      </c>
      <c r="G252" s="7">
        <f t="shared" si="53"/>
        <v>-1.4803612220739524</v>
      </c>
      <c r="H252" s="6">
        <v>687.7051402544824</v>
      </c>
      <c r="I252" s="6">
        <v>696</v>
      </c>
      <c r="J252" s="7">
        <f t="shared" si="54"/>
        <v>8.294859745517556</v>
      </c>
      <c r="K252" s="6">
        <v>557.8863778845868</v>
      </c>
      <c r="L252" s="6">
        <v>562</v>
      </c>
      <c r="M252" s="7">
        <f t="shared" si="55"/>
        <v>4.11362211541325</v>
      </c>
      <c r="N252" s="6">
        <v>465.8794405082392</v>
      </c>
      <c r="O252" s="6">
        <v>490</v>
      </c>
      <c r="P252" s="7">
        <f t="shared" si="56"/>
        <v>24.120559491760787</v>
      </c>
      <c r="Q252" s="6">
        <v>339.4516271689082</v>
      </c>
      <c r="R252" s="6">
        <v>298</v>
      </c>
      <c r="S252" s="7">
        <f t="shared" si="57"/>
        <v>-41.4516271689082</v>
      </c>
      <c r="T252" s="6">
        <v>94.67300368643939</v>
      </c>
      <c r="U252" s="6">
        <v>96</v>
      </c>
      <c r="V252" s="7">
        <f t="shared" si="58"/>
        <v>1.3269963135606133</v>
      </c>
      <c r="W252" s="6">
        <v>52</v>
      </c>
      <c r="X252" s="6">
        <v>52</v>
      </c>
      <c r="Y252" s="41">
        <f t="shared" si="59"/>
        <v>3220.829656012512</v>
      </c>
      <c r="Z252" s="41">
        <f t="shared" si="60"/>
        <v>3149</v>
      </c>
      <c r="AA252" s="7">
        <f t="shared" si="61"/>
        <v>-71.8296560125118</v>
      </c>
      <c r="AB252" s="40">
        <f t="shared" si="62"/>
        <v>0.022301600421004313</v>
      </c>
      <c r="AC252" s="42">
        <f t="shared" si="63"/>
      </c>
      <c r="AD252" s="42"/>
      <c r="AE252" s="41">
        <f t="shared" si="64"/>
        <v>2907.0759507247294</v>
      </c>
      <c r="AF252" s="10">
        <f t="shared" si="65"/>
        <v>2902</v>
      </c>
      <c r="AG252" s="7">
        <f t="shared" si="66"/>
        <v>-5.07595072472941</v>
      </c>
      <c r="AH252" s="40">
        <f t="shared" si="67"/>
        <v>0.0017460674611765761</v>
      </c>
      <c r="AI252" s="46">
        <f t="shared" si="68"/>
      </c>
    </row>
    <row r="253" spans="1:35" ht="15">
      <c r="A253" s="2" t="s">
        <v>248</v>
      </c>
      <c r="B253" s="6">
        <v>359.74355393397695</v>
      </c>
      <c r="C253" s="6">
        <v>268</v>
      </c>
      <c r="D253" s="7">
        <f t="shared" si="52"/>
        <v>-91.74355393397695</v>
      </c>
      <c r="E253" s="6">
        <v>764.4862047532138</v>
      </c>
      <c r="F253" s="6">
        <v>763</v>
      </c>
      <c r="G253" s="7">
        <f t="shared" si="53"/>
        <v>-1.4862047532137694</v>
      </c>
      <c r="H253" s="6">
        <v>801.1076368806631</v>
      </c>
      <c r="I253" s="6">
        <v>828</v>
      </c>
      <c r="J253" s="7">
        <f t="shared" si="54"/>
        <v>26.892363119336892</v>
      </c>
      <c r="K253" s="6">
        <v>553.9014751854111</v>
      </c>
      <c r="L253" s="6">
        <v>554</v>
      </c>
      <c r="M253" s="7">
        <f t="shared" si="55"/>
        <v>0.09852481458892726</v>
      </c>
      <c r="N253" s="6">
        <v>490.5995740862274</v>
      </c>
      <c r="O253" s="6">
        <v>517</v>
      </c>
      <c r="P253" s="7">
        <f t="shared" si="56"/>
        <v>26.400425913772608</v>
      </c>
      <c r="Q253" s="6">
        <v>281.7670369310545</v>
      </c>
      <c r="R253" s="6">
        <v>252</v>
      </c>
      <c r="S253" s="7">
        <f t="shared" si="57"/>
        <v>-29.76703693105452</v>
      </c>
      <c r="T253" s="6">
        <v>81.57992870852755</v>
      </c>
      <c r="U253" s="6">
        <v>81</v>
      </c>
      <c r="V253" s="7">
        <f t="shared" si="58"/>
        <v>-0.5799287085275466</v>
      </c>
      <c r="W253" s="6">
        <v>31</v>
      </c>
      <c r="X253" s="6">
        <v>31</v>
      </c>
      <c r="Y253" s="41">
        <f t="shared" si="59"/>
        <v>3364.1854104790746</v>
      </c>
      <c r="Z253" s="41">
        <f t="shared" si="60"/>
        <v>3294</v>
      </c>
      <c r="AA253" s="7">
        <f t="shared" si="61"/>
        <v>-70.18541047907456</v>
      </c>
      <c r="AB253" s="40">
        <f t="shared" si="62"/>
        <v>0.020862527451802917</v>
      </c>
      <c r="AC253" s="42">
        <f t="shared" si="63"/>
      </c>
      <c r="AD253" s="42"/>
      <c r="AE253" s="41">
        <f t="shared" si="64"/>
        <v>2973.441856545097</v>
      </c>
      <c r="AF253" s="10">
        <f t="shared" si="65"/>
        <v>2995</v>
      </c>
      <c r="AG253" s="7">
        <f t="shared" si="66"/>
        <v>21.558143454903075</v>
      </c>
      <c r="AH253" s="40">
        <f t="shared" si="67"/>
        <v>0.007250232052612565</v>
      </c>
      <c r="AI253" s="46">
        <f t="shared" si="68"/>
      </c>
    </row>
    <row r="254" spans="1:35" ht="15">
      <c r="A254" s="2" t="s">
        <v>249</v>
      </c>
      <c r="B254" s="6">
        <v>288.60023916345165</v>
      </c>
      <c r="C254" s="6">
        <v>215</v>
      </c>
      <c r="D254" s="7">
        <f t="shared" si="52"/>
        <v>-73.60023916345165</v>
      </c>
      <c r="E254" s="6">
        <v>580.1278015099748</v>
      </c>
      <c r="F254" s="6">
        <v>579</v>
      </c>
      <c r="G254" s="7">
        <f t="shared" si="53"/>
        <v>-1.1278015099748018</v>
      </c>
      <c r="H254" s="6">
        <v>636.6740167727011</v>
      </c>
      <c r="I254" s="6">
        <v>647</v>
      </c>
      <c r="J254" s="7">
        <f t="shared" si="54"/>
        <v>10.325983227298934</v>
      </c>
      <c r="K254" s="6">
        <v>448.30155365725716</v>
      </c>
      <c r="L254" s="6">
        <v>447</v>
      </c>
      <c r="M254" s="7">
        <f t="shared" si="55"/>
        <v>-1.301553657257159</v>
      </c>
      <c r="N254" s="6">
        <v>397.4236859845796</v>
      </c>
      <c r="O254" s="6">
        <v>417</v>
      </c>
      <c r="P254" s="7">
        <f t="shared" si="56"/>
        <v>19.576314015420394</v>
      </c>
      <c r="Q254" s="6">
        <v>224.08244669320084</v>
      </c>
      <c r="R254" s="6">
        <v>202</v>
      </c>
      <c r="S254" s="7">
        <f t="shared" si="57"/>
        <v>-22.082446693200836</v>
      </c>
      <c r="T254" s="6">
        <v>60.429576821131526</v>
      </c>
      <c r="U254" s="6">
        <v>61</v>
      </c>
      <c r="V254" s="7">
        <f t="shared" si="58"/>
        <v>0.5704231788684737</v>
      </c>
      <c r="W254" s="6">
        <v>27</v>
      </c>
      <c r="X254" s="6">
        <v>27</v>
      </c>
      <c r="Y254" s="41">
        <f t="shared" si="59"/>
        <v>2662.6393206022963</v>
      </c>
      <c r="Z254" s="41">
        <f t="shared" si="60"/>
        <v>2595</v>
      </c>
      <c r="AA254" s="7">
        <f t="shared" si="61"/>
        <v>-67.63932060229627</v>
      </c>
      <c r="AB254" s="40">
        <f t="shared" si="62"/>
        <v>0.02540311039461254</v>
      </c>
      <c r="AC254" s="42">
        <f t="shared" si="63"/>
      </c>
      <c r="AD254" s="42"/>
      <c r="AE254" s="41">
        <f t="shared" si="64"/>
        <v>2347.0390814388447</v>
      </c>
      <c r="AF254" s="10">
        <f t="shared" si="65"/>
        <v>2353</v>
      </c>
      <c r="AG254" s="7">
        <f t="shared" si="66"/>
        <v>5.9609185611552675</v>
      </c>
      <c r="AH254" s="40">
        <f t="shared" si="67"/>
        <v>0.002539761100825362</v>
      </c>
      <c r="AI254" s="46">
        <f t="shared" si="68"/>
      </c>
    </row>
    <row r="255" spans="1:35" ht="15">
      <c r="A255" s="2" t="s">
        <v>250</v>
      </c>
      <c r="B255" s="6">
        <v>102.0168287275457</v>
      </c>
      <c r="C255" s="6">
        <v>76</v>
      </c>
      <c r="D255" s="7">
        <f t="shared" si="52"/>
        <v>-26.0168287275457</v>
      </c>
      <c r="E255" s="6">
        <v>263.51228289658616</v>
      </c>
      <c r="F255" s="6">
        <v>263</v>
      </c>
      <c r="G255" s="7">
        <f t="shared" si="53"/>
        <v>-0.5122828965861572</v>
      </c>
      <c r="H255" s="6">
        <v>361.2679535376904</v>
      </c>
      <c r="I255" s="6">
        <v>375</v>
      </c>
      <c r="J255" s="7">
        <f t="shared" si="54"/>
        <v>13.732046462309597</v>
      </c>
      <c r="K255" s="6">
        <v>299.8639281129653</v>
      </c>
      <c r="L255" s="6">
        <v>300</v>
      </c>
      <c r="M255" s="7">
        <f t="shared" si="55"/>
        <v>0.13607188703468864</v>
      </c>
      <c r="N255" s="6">
        <v>225.33352530704633</v>
      </c>
      <c r="O255" s="6">
        <v>237</v>
      </c>
      <c r="P255" s="7">
        <f t="shared" si="56"/>
        <v>11.66647469295367</v>
      </c>
      <c r="Q255" s="6">
        <v>96.51075674410136</v>
      </c>
      <c r="R255" s="6">
        <v>87</v>
      </c>
      <c r="S255" s="7">
        <f t="shared" si="57"/>
        <v>-9.510756744101357</v>
      </c>
      <c r="T255" s="6">
        <v>30.214788410565763</v>
      </c>
      <c r="U255" s="6">
        <v>30</v>
      </c>
      <c r="V255" s="7">
        <f t="shared" si="58"/>
        <v>-0.21478841056576314</v>
      </c>
      <c r="W255" s="6">
        <v>12</v>
      </c>
      <c r="X255" s="6">
        <v>12</v>
      </c>
      <c r="Y255" s="41">
        <f t="shared" si="59"/>
        <v>1390.720063736501</v>
      </c>
      <c r="Z255" s="41">
        <f t="shared" si="60"/>
        <v>1380</v>
      </c>
      <c r="AA255" s="7">
        <f t="shared" si="61"/>
        <v>-10.72006373650106</v>
      </c>
      <c r="AB255" s="40">
        <f t="shared" si="62"/>
        <v>0.007708282936322248</v>
      </c>
      <c r="AC255" s="42">
        <f t="shared" si="63"/>
      </c>
      <c r="AD255" s="42"/>
      <c r="AE255" s="41">
        <f t="shared" si="64"/>
        <v>1276.7032350089553</v>
      </c>
      <c r="AF255" s="10">
        <f t="shared" si="65"/>
        <v>1292</v>
      </c>
      <c r="AG255" s="7">
        <f t="shared" si="66"/>
        <v>15.29676499104471</v>
      </c>
      <c r="AH255" s="40">
        <f t="shared" si="67"/>
        <v>0.011981457061896936</v>
      </c>
      <c r="AI255" s="46">
        <f t="shared" si="68"/>
      </c>
    </row>
    <row r="256" spans="1:35" ht="15">
      <c r="A256" s="2" t="s">
        <v>251</v>
      </c>
      <c r="B256" s="6">
        <v>249.67276504373027</v>
      </c>
      <c r="C256" s="6">
        <v>186</v>
      </c>
      <c r="D256" s="7">
        <f t="shared" si="52"/>
        <v>-63.672765043730266</v>
      </c>
      <c r="E256" s="6">
        <v>516.0031395123264</v>
      </c>
      <c r="F256" s="6">
        <v>515</v>
      </c>
      <c r="G256" s="7">
        <f t="shared" si="53"/>
        <v>-1.0031395123263565</v>
      </c>
      <c r="H256" s="6">
        <v>604.273303450935</v>
      </c>
      <c r="I256" s="6">
        <v>627</v>
      </c>
      <c r="J256" s="7">
        <f t="shared" si="54"/>
        <v>22.726696549064968</v>
      </c>
      <c r="K256" s="6">
        <v>442.3241996084937</v>
      </c>
      <c r="L256" s="6">
        <v>438</v>
      </c>
      <c r="M256" s="7">
        <f t="shared" si="55"/>
        <v>-4.3241996084937</v>
      </c>
      <c r="N256" s="6">
        <v>415.48839898387865</v>
      </c>
      <c r="O256" s="6">
        <v>437</v>
      </c>
      <c r="P256" s="7">
        <f t="shared" si="56"/>
        <v>21.511601016121347</v>
      </c>
      <c r="Q256" s="6">
        <v>239.6129132956999</v>
      </c>
      <c r="R256" s="6">
        <v>216</v>
      </c>
      <c r="S256" s="7">
        <f t="shared" si="57"/>
        <v>-23.61291329569991</v>
      </c>
      <c r="T256" s="6">
        <v>52.372299911647325</v>
      </c>
      <c r="U256" s="6">
        <v>54</v>
      </c>
      <c r="V256" s="7">
        <f t="shared" si="58"/>
        <v>1.6277000883526753</v>
      </c>
      <c r="W256" s="6">
        <v>24</v>
      </c>
      <c r="X256" s="6">
        <v>24</v>
      </c>
      <c r="Y256" s="41">
        <f t="shared" si="59"/>
        <v>2543.7470198067113</v>
      </c>
      <c r="Z256" s="41">
        <f t="shared" si="60"/>
        <v>2497</v>
      </c>
      <c r="AA256" s="7">
        <f t="shared" si="61"/>
        <v>-46.74701980671125</v>
      </c>
      <c r="AB256" s="40">
        <f t="shared" si="62"/>
        <v>0.018377228333917955</v>
      </c>
      <c r="AC256" s="42">
        <f t="shared" si="63"/>
      </c>
      <c r="AD256" s="42"/>
      <c r="AE256" s="41">
        <f t="shared" si="64"/>
        <v>2270.0742547629807</v>
      </c>
      <c r="AF256" s="10">
        <f t="shared" si="65"/>
        <v>2287</v>
      </c>
      <c r="AG256" s="7">
        <f t="shared" si="66"/>
        <v>16.925745237019328</v>
      </c>
      <c r="AH256" s="40">
        <f t="shared" si="67"/>
        <v>0.007456031537958018</v>
      </c>
      <c r="AI256" s="46">
        <f t="shared" si="68"/>
      </c>
    </row>
    <row r="257" spans="1:35" ht="15">
      <c r="A257" s="2" t="s">
        <v>252</v>
      </c>
      <c r="B257" s="6">
        <v>465.7873627428731</v>
      </c>
      <c r="C257" s="6">
        <v>347</v>
      </c>
      <c r="D257" s="7">
        <f t="shared" si="52"/>
        <v>-118.78736274287309</v>
      </c>
      <c r="E257" s="6">
        <v>974.8952519329973</v>
      </c>
      <c r="F257" s="6">
        <v>973</v>
      </c>
      <c r="G257" s="7">
        <f t="shared" si="53"/>
        <v>-1.8952519329973256</v>
      </c>
      <c r="H257" s="6">
        <v>899.1197946790053</v>
      </c>
      <c r="I257" s="6">
        <v>943</v>
      </c>
      <c r="J257" s="7">
        <f t="shared" si="54"/>
        <v>43.88020532099472</v>
      </c>
      <c r="K257" s="6">
        <v>991.2445464199353</v>
      </c>
      <c r="L257" s="6">
        <v>998</v>
      </c>
      <c r="M257" s="7">
        <f t="shared" si="55"/>
        <v>6.755453580064682</v>
      </c>
      <c r="N257" s="6">
        <v>735.8993611293412</v>
      </c>
      <c r="O257" s="6">
        <v>777</v>
      </c>
      <c r="P257" s="7">
        <f t="shared" si="56"/>
        <v>41.10063887065883</v>
      </c>
      <c r="Q257" s="6">
        <v>526.9265454419326</v>
      </c>
      <c r="R257" s="6">
        <v>469</v>
      </c>
      <c r="S257" s="7">
        <f t="shared" si="57"/>
        <v>-57.9265454419326</v>
      </c>
      <c r="T257" s="6">
        <v>146.0381439844012</v>
      </c>
      <c r="U257" s="6">
        <v>147</v>
      </c>
      <c r="V257" s="7">
        <f t="shared" si="58"/>
        <v>0.9618560155988121</v>
      </c>
      <c r="W257" s="6">
        <v>32</v>
      </c>
      <c r="X257" s="6">
        <v>32</v>
      </c>
      <c r="Y257" s="41">
        <f t="shared" si="59"/>
        <v>4771.911006330486</v>
      </c>
      <c r="Z257" s="41">
        <f t="shared" si="60"/>
        <v>4686</v>
      </c>
      <c r="AA257" s="7">
        <f t="shared" si="61"/>
        <v>-85.91100633048609</v>
      </c>
      <c r="AB257" s="40">
        <f t="shared" si="62"/>
        <v>0.018003480412043582</v>
      </c>
      <c r="AC257" s="42">
        <f t="shared" si="63"/>
      </c>
      <c r="AD257" s="42"/>
      <c r="AE257" s="41">
        <f t="shared" si="64"/>
        <v>4274.1236435876135</v>
      </c>
      <c r="AF257" s="10">
        <f t="shared" si="65"/>
        <v>4307</v>
      </c>
      <c r="AG257" s="7">
        <f t="shared" si="66"/>
        <v>32.876356412386485</v>
      </c>
      <c r="AH257" s="40">
        <f t="shared" si="67"/>
        <v>0.007691952585814932</v>
      </c>
      <c r="AI257" s="46">
        <f t="shared" si="68"/>
      </c>
    </row>
    <row r="258" spans="1:35" ht="15">
      <c r="A258" s="2" t="s">
        <v>253</v>
      </c>
      <c r="B258" s="6">
        <v>506.057163556378</v>
      </c>
      <c r="C258" s="6">
        <v>377</v>
      </c>
      <c r="D258" s="7">
        <f t="shared" si="52"/>
        <v>-129.057163556378</v>
      </c>
      <c r="E258" s="6">
        <v>736.4316651292426</v>
      </c>
      <c r="F258" s="6">
        <v>736</v>
      </c>
      <c r="G258" s="7">
        <f t="shared" si="53"/>
        <v>-0.4316651292425604</v>
      </c>
      <c r="H258" s="6">
        <v>739.5462815693079</v>
      </c>
      <c r="I258" s="6">
        <v>787</v>
      </c>
      <c r="J258" s="7">
        <f t="shared" si="54"/>
        <v>47.453718430692106</v>
      </c>
      <c r="K258" s="6">
        <v>708.3164547784663</v>
      </c>
      <c r="L258" s="6">
        <v>710</v>
      </c>
      <c r="M258" s="7">
        <f t="shared" si="55"/>
        <v>1.6835452215336772</v>
      </c>
      <c r="N258" s="6">
        <v>538.1382925054355</v>
      </c>
      <c r="O258" s="6">
        <v>569</v>
      </c>
      <c r="P258" s="7">
        <f t="shared" si="56"/>
        <v>30.861707494564484</v>
      </c>
      <c r="Q258" s="6">
        <v>349.435498556229</v>
      </c>
      <c r="R258" s="6">
        <v>310</v>
      </c>
      <c r="S258" s="7">
        <f t="shared" si="57"/>
        <v>-39.43549855622899</v>
      </c>
      <c r="T258" s="6">
        <v>102.7302805959236</v>
      </c>
      <c r="U258" s="6">
        <v>103</v>
      </c>
      <c r="V258" s="7">
        <f t="shared" si="58"/>
        <v>0.2697194040763975</v>
      </c>
      <c r="W258" s="6">
        <v>20</v>
      </c>
      <c r="X258" s="6">
        <v>20</v>
      </c>
      <c r="Y258" s="41">
        <f t="shared" si="59"/>
        <v>3700.6556366909826</v>
      </c>
      <c r="Z258" s="41">
        <f t="shared" si="60"/>
        <v>3612</v>
      </c>
      <c r="AA258" s="7">
        <f t="shared" si="61"/>
        <v>-88.65563669098265</v>
      </c>
      <c r="AB258" s="40">
        <f t="shared" si="62"/>
        <v>0.0239567377769459</v>
      </c>
      <c r="AC258" s="42">
        <f t="shared" si="63"/>
      </c>
      <c r="AD258" s="42"/>
      <c r="AE258" s="41">
        <f t="shared" si="64"/>
        <v>3174.598473134605</v>
      </c>
      <c r="AF258" s="10">
        <f t="shared" si="65"/>
        <v>3215</v>
      </c>
      <c r="AG258" s="7">
        <f t="shared" si="66"/>
        <v>40.401526865395226</v>
      </c>
      <c r="AH258" s="40">
        <f t="shared" si="67"/>
        <v>0.012726499810069737</v>
      </c>
      <c r="AI258" s="46">
        <f t="shared" si="68"/>
      </c>
    </row>
    <row r="259" spans="1:35" ht="15">
      <c r="A259" s="2" t="s">
        <v>254</v>
      </c>
      <c r="B259" s="6">
        <v>230.8801913307613</v>
      </c>
      <c r="C259" s="6">
        <v>172</v>
      </c>
      <c r="D259" s="7">
        <f t="shared" si="52"/>
        <v>-58.880191330761306</v>
      </c>
      <c r="E259" s="6">
        <v>418.8141986721407</v>
      </c>
      <c r="F259" s="6">
        <v>418</v>
      </c>
      <c r="G259" s="7">
        <f t="shared" si="53"/>
        <v>-0.8141986721407193</v>
      </c>
      <c r="H259" s="6">
        <v>508.69119915172547</v>
      </c>
      <c r="I259" s="6">
        <v>529</v>
      </c>
      <c r="J259" s="7">
        <f t="shared" si="54"/>
        <v>20.30880084827453</v>
      </c>
      <c r="K259" s="6">
        <v>541.9467670878843</v>
      </c>
      <c r="L259" s="6">
        <v>544</v>
      </c>
      <c r="M259" s="7">
        <f t="shared" si="55"/>
        <v>2.053232912115732</v>
      </c>
      <c r="N259" s="6">
        <v>435.4546607199461</v>
      </c>
      <c r="O259" s="6">
        <v>456</v>
      </c>
      <c r="P259" s="7">
        <f t="shared" si="56"/>
        <v>20.545339280053895</v>
      </c>
      <c r="Q259" s="6">
        <v>234.06631808052168</v>
      </c>
      <c r="R259" s="6">
        <v>211</v>
      </c>
      <c r="S259" s="7">
        <f t="shared" si="57"/>
        <v>-23.066318080521683</v>
      </c>
      <c r="T259" s="6">
        <v>70.50117295798678</v>
      </c>
      <c r="U259" s="6">
        <v>70</v>
      </c>
      <c r="V259" s="7">
        <f t="shared" si="58"/>
        <v>-0.5011729579867819</v>
      </c>
      <c r="W259" s="6">
        <v>13</v>
      </c>
      <c r="X259" s="6">
        <v>13</v>
      </c>
      <c r="Y259" s="41">
        <f t="shared" si="59"/>
        <v>2453.3545080009662</v>
      </c>
      <c r="Z259" s="41">
        <f t="shared" si="60"/>
        <v>2413</v>
      </c>
      <c r="AA259" s="7">
        <f t="shared" si="61"/>
        <v>-40.354508000966234</v>
      </c>
      <c r="AB259" s="40">
        <f t="shared" si="62"/>
        <v>0.016448706401525213</v>
      </c>
      <c r="AC259" s="42">
        <f t="shared" si="63"/>
      </c>
      <c r="AD259" s="42"/>
      <c r="AE259" s="41">
        <f t="shared" si="64"/>
        <v>2209.474316670205</v>
      </c>
      <c r="AF259" s="10">
        <f t="shared" si="65"/>
        <v>2228</v>
      </c>
      <c r="AG259" s="7">
        <f t="shared" si="66"/>
        <v>18.5256833297949</v>
      </c>
      <c r="AH259" s="40">
        <f t="shared" si="67"/>
        <v>0.008384656562885097</v>
      </c>
      <c r="AI259" s="46">
        <f t="shared" si="68"/>
      </c>
    </row>
    <row r="260" spans="1:35" ht="15">
      <c r="A260" s="2" t="s">
        <v>255</v>
      </c>
      <c r="B260" s="6">
        <v>566.4618647766353</v>
      </c>
      <c r="C260" s="6">
        <v>422</v>
      </c>
      <c r="D260" s="7">
        <f t="shared" si="52"/>
        <v>-144.46186477663525</v>
      </c>
      <c r="E260" s="6">
        <v>848.6498236251272</v>
      </c>
      <c r="F260" s="6">
        <v>847</v>
      </c>
      <c r="G260" s="7">
        <f t="shared" si="53"/>
        <v>-1.6498236251271692</v>
      </c>
      <c r="H260" s="6">
        <v>854.568813861577</v>
      </c>
      <c r="I260" s="6">
        <v>837</v>
      </c>
      <c r="J260" s="7">
        <f t="shared" si="54"/>
        <v>-17.56881386157704</v>
      </c>
      <c r="K260" s="6">
        <v>1031.0935734116913</v>
      </c>
      <c r="L260" s="6">
        <v>1038</v>
      </c>
      <c r="M260" s="7">
        <f t="shared" si="55"/>
        <v>6.906426588308705</v>
      </c>
      <c r="N260" s="6">
        <v>812.9120849684583</v>
      </c>
      <c r="O260" s="6">
        <v>844</v>
      </c>
      <c r="P260" s="7">
        <f t="shared" si="56"/>
        <v>31.087915031541684</v>
      </c>
      <c r="Q260" s="6">
        <v>544.6756501305031</v>
      </c>
      <c r="R260" s="6">
        <v>491</v>
      </c>
      <c r="S260" s="7">
        <f t="shared" si="57"/>
        <v>-53.67565013050307</v>
      </c>
      <c r="T260" s="6">
        <v>103.73744020960912</v>
      </c>
      <c r="U260" s="6">
        <v>104</v>
      </c>
      <c r="V260" s="7">
        <f t="shared" si="58"/>
        <v>0.2625597903908812</v>
      </c>
      <c r="W260" s="6">
        <v>18</v>
      </c>
      <c r="X260" s="6">
        <v>18</v>
      </c>
      <c r="Y260" s="41">
        <f t="shared" si="59"/>
        <v>4780.099250983601</v>
      </c>
      <c r="Z260" s="41">
        <f t="shared" si="60"/>
        <v>4601</v>
      </c>
      <c r="AA260" s="7">
        <f t="shared" si="61"/>
        <v>-179.09925098360145</v>
      </c>
      <c r="AB260" s="40">
        <f t="shared" si="62"/>
        <v>0.03746768457720793</v>
      </c>
      <c r="AC260" s="42">
        <f t="shared" si="63"/>
      </c>
      <c r="AD260" s="42"/>
      <c r="AE260" s="41">
        <f t="shared" si="64"/>
        <v>4195.637386206966</v>
      </c>
      <c r="AF260" s="10">
        <f t="shared" si="65"/>
        <v>4161</v>
      </c>
      <c r="AG260" s="7">
        <f t="shared" si="66"/>
        <v>-34.63738620696586</v>
      </c>
      <c r="AH260" s="40">
        <f t="shared" si="67"/>
        <v>0.008255571923549743</v>
      </c>
      <c r="AI260" s="46">
        <f t="shared" si="68"/>
      </c>
    </row>
    <row r="261" spans="1:35" ht="15">
      <c r="A261" s="2" t="s">
        <v>256</v>
      </c>
      <c r="B261" s="6">
        <v>185.24108374212244</v>
      </c>
      <c r="C261" s="6">
        <v>138</v>
      </c>
      <c r="D261" s="7">
        <f aca="true" t="shared" si="69" ref="D261:D324">C261-B261</f>
        <v>-47.24108374212244</v>
      </c>
      <c r="E261" s="6">
        <v>266.51812642772586</v>
      </c>
      <c r="F261" s="6">
        <v>266</v>
      </c>
      <c r="G261" s="7">
        <f aca="true" t="shared" si="70" ref="G261:G324">F261-E261</f>
        <v>-0.5181264277258606</v>
      </c>
      <c r="H261" s="6">
        <v>324.00713321765954</v>
      </c>
      <c r="I261" s="6">
        <v>332</v>
      </c>
      <c r="J261" s="7">
        <f aca="true" t="shared" si="71" ref="J261:J324">I261-H261</f>
        <v>7.992866782340457</v>
      </c>
      <c r="K261" s="6">
        <v>333.73560105595806</v>
      </c>
      <c r="L261" s="6">
        <v>335</v>
      </c>
      <c r="M261" s="7">
        <f aca="true" t="shared" si="72" ref="M261:M324">L261-K261</f>
        <v>1.2643989440419432</v>
      </c>
      <c r="N261" s="6">
        <v>275.7245668314069</v>
      </c>
      <c r="O261" s="6">
        <v>290</v>
      </c>
      <c r="P261" s="7">
        <f aca="true" t="shared" si="73" ref="P261:P324">O261-N261</f>
        <v>14.27543316859311</v>
      </c>
      <c r="Q261" s="6">
        <v>150.86738985284808</v>
      </c>
      <c r="R261" s="6">
        <v>136</v>
      </c>
      <c r="S261" s="7">
        <f aca="true" t="shared" si="74" ref="S261:S324">R261-Q261</f>
        <v>-14.867389852848078</v>
      </c>
      <c r="T261" s="6">
        <v>48.34366145690522</v>
      </c>
      <c r="U261" s="6">
        <v>48</v>
      </c>
      <c r="V261" s="7">
        <f aca="true" t="shared" si="75" ref="V261:V324">U261-T261</f>
        <v>-0.34366145690521677</v>
      </c>
      <c r="W261" s="6">
        <v>14</v>
      </c>
      <c r="X261" s="6">
        <v>14</v>
      </c>
      <c r="Y261" s="41">
        <f aca="true" t="shared" si="76" ref="Y261:Y324">SUM(W261,T261,Q261,N261,K261,H261,E261,B261)</f>
        <v>1598.437562584626</v>
      </c>
      <c r="Z261" s="41">
        <f aca="true" t="shared" si="77" ref="Z261:Z324">X261+U261+R261+O261+L261+I261+F261+C261</f>
        <v>1559</v>
      </c>
      <c r="AA261" s="7">
        <f aca="true" t="shared" si="78" ref="AA261:AA324">Z261-Y261</f>
        <v>-39.437562584625994</v>
      </c>
      <c r="AB261" s="40">
        <f aca="true" t="shared" si="79" ref="AB261:AB324">IF(Y261=0,0,ABS(AA261)/Y261)</f>
        <v>0.024672569956912565</v>
      </c>
      <c r="AC261" s="42">
        <f aca="true" t="shared" si="80" ref="AC261:AC324">IF(AB261&gt;$AC$1,"y","")</f>
      </c>
      <c r="AD261" s="42"/>
      <c r="AE261" s="41">
        <f aca="true" t="shared" si="81" ref="AE261:AE324">E261+H261+K261+N261+Q261+T261</f>
        <v>1399.1964788425037</v>
      </c>
      <c r="AF261" s="10">
        <f aca="true" t="shared" si="82" ref="AF261:AF324">F261+I261+L261+O261+R261+U261</f>
        <v>1407</v>
      </c>
      <c r="AG261" s="7">
        <f aca="true" t="shared" si="83" ref="AG261:AG324">AF261-AE261</f>
        <v>7.803521157496334</v>
      </c>
      <c r="AH261" s="40">
        <f aca="true" t="shared" si="84" ref="AH261:AH324">IF(AE261=0,0,ABS(AG261)/AE261)</f>
        <v>0.005577144650872663</v>
      </c>
      <c r="AI261" s="46">
        <f aca="true" t="shared" si="85" ref="AI261:AI324">IF(AH261&gt;$AI$1,"y","")</f>
      </c>
    </row>
    <row r="262" spans="1:35" ht="15">
      <c r="A262" s="2" t="s">
        <v>257</v>
      </c>
      <c r="B262" s="6">
        <v>351.68959377127595</v>
      </c>
      <c r="C262" s="6">
        <v>262</v>
      </c>
      <c r="D262" s="7">
        <f t="shared" si="69"/>
        <v>-89.68959377127595</v>
      </c>
      <c r="E262" s="6">
        <v>180.35061186838595</v>
      </c>
      <c r="F262" s="6">
        <v>180</v>
      </c>
      <c r="G262" s="7">
        <f t="shared" si="70"/>
        <v>-0.35061186838595404</v>
      </c>
      <c r="H262" s="6">
        <v>256.7756530749952</v>
      </c>
      <c r="I262" s="6">
        <v>237</v>
      </c>
      <c r="J262" s="7">
        <f t="shared" si="71"/>
        <v>-19.775653074995205</v>
      </c>
      <c r="K262" s="6">
        <v>200.24136063357486</v>
      </c>
      <c r="L262" s="6">
        <v>198</v>
      </c>
      <c r="M262" s="7">
        <f t="shared" si="72"/>
        <v>-2.241360633574857</v>
      </c>
      <c r="N262" s="6">
        <v>200.61339172905812</v>
      </c>
      <c r="O262" s="6">
        <v>211</v>
      </c>
      <c r="P262" s="7">
        <f t="shared" si="73"/>
        <v>10.386608270941878</v>
      </c>
      <c r="Q262" s="6">
        <v>254.03406085516335</v>
      </c>
      <c r="R262" s="6">
        <v>229</v>
      </c>
      <c r="S262" s="7">
        <f t="shared" si="74"/>
        <v>-25.034060855163347</v>
      </c>
      <c r="T262" s="6">
        <v>36.257746092678914</v>
      </c>
      <c r="U262" s="6">
        <v>36</v>
      </c>
      <c r="V262" s="7">
        <f t="shared" si="75"/>
        <v>-0.25774609267891435</v>
      </c>
      <c r="W262" s="6">
        <v>18</v>
      </c>
      <c r="X262" s="6">
        <v>18</v>
      </c>
      <c r="Y262" s="41">
        <f t="shared" si="76"/>
        <v>1497.9624180251324</v>
      </c>
      <c r="Z262" s="41">
        <f t="shared" si="77"/>
        <v>1371</v>
      </c>
      <c r="AA262" s="7">
        <f t="shared" si="78"/>
        <v>-126.96241802513237</v>
      </c>
      <c r="AB262" s="40">
        <f t="shared" si="79"/>
        <v>0.08475674456006428</v>
      </c>
      <c r="AC262" s="42" t="str">
        <f t="shared" si="80"/>
        <v>y</v>
      </c>
      <c r="AD262" s="42"/>
      <c r="AE262" s="41">
        <f t="shared" si="81"/>
        <v>1128.2728242538562</v>
      </c>
      <c r="AF262" s="10">
        <f t="shared" si="82"/>
        <v>1091</v>
      </c>
      <c r="AG262" s="7">
        <f t="shared" si="83"/>
        <v>-37.27282425385624</v>
      </c>
      <c r="AH262" s="40">
        <f t="shared" si="84"/>
        <v>0.033035293816019475</v>
      </c>
      <c r="AI262" s="46">
        <f t="shared" si="85"/>
      </c>
    </row>
    <row r="263" spans="1:35" ht="15">
      <c r="A263" s="2" t="s">
        <v>258</v>
      </c>
      <c r="B263" s="6">
        <v>242.96113157481278</v>
      </c>
      <c r="C263" s="6">
        <v>181</v>
      </c>
      <c r="D263" s="7">
        <f t="shared" si="69"/>
        <v>-61.96113157481278</v>
      </c>
      <c r="E263" s="6">
        <v>122.23763693301713</v>
      </c>
      <c r="F263" s="6">
        <v>122</v>
      </c>
      <c r="G263" s="7">
        <f t="shared" si="70"/>
        <v>-0.23763693301712863</v>
      </c>
      <c r="H263" s="6">
        <v>221.9448862540968</v>
      </c>
      <c r="I263" s="6">
        <v>218</v>
      </c>
      <c r="J263" s="7">
        <f t="shared" si="71"/>
        <v>-3.9448862540967866</v>
      </c>
      <c r="K263" s="6">
        <v>182.3092984872846</v>
      </c>
      <c r="L263" s="6">
        <v>183</v>
      </c>
      <c r="M263" s="7">
        <f t="shared" si="72"/>
        <v>0.6907015127154068</v>
      </c>
      <c r="N263" s="6">
        <v>155.92699641500252</v>
      </c>
      <c r="O263" s="6">
        <v>164</v>
      </c>
      <c r="P263" s="7">
        <f t="shared" si="73"/>
        <v>8.07300358499748</v>
      </c>
      <c r="Q263" s="6">
        <v>123.13441377695689</v>
      </c>
      <c r="R263" s="6">
        <v>111</v>
      </c>
      <c r="S263" s="7">
        <f t="shared" si="74"/>
        <v>-12.13441377695689</v>
      </c>
      <c r="T263" s="6">
        <v>29.207628796880236</v>
      </c>
      <c r="U263" s="6">
        <v>29</v>
      </c>
      <c r="V263" s="7">
        <f t="shared" si="75"/>
        <v>-0.20762879688023617</v>
      </c>
      <c r="W263" s="6">
        <v>12</v>
      </c>
      <c r="X263" s="6">
        <v>12</v>
      </c>
      <c r="Y263" s="41">
        <f t="shared" si="76"/>
        <v>1089.721992238051</v>
      </c>
      <c r="Z263" s="41">
        <f t="shared" si="77"/>
        <v>1020</v>
      </c>
      <c r="AA263" s="7">
        <f t="shared" si="78"/>
        <v>-69.72199223805092</v>
      </c>
      <c r="AB263" s="40">
        <f t="shared" si="79"/>
        <v>0.06398144915370312</v>
      </c>
      <c r="AC263" s="42" t="str">
        <f t="shared" si="80"/>
        <v>y</v>
      </c>
      <c r="AD263" s="42"/>
      <c r="AE263" s="41">
        <f t="shared" si="81"/>
        <v>834.7608606632383</v>
      </c>
      <c r="AF263" s="10">
        <f t="shared" si="82"/>
        <v>827</v>
      </c>
      <c r="AG263" s="7">
        <f t="shared" si="83"/>
        <v>-7.760860663238304</v>
      </c>
      <c r="AH263" s="40">
        <f t="shared" si="84"/>
        <v>0.009297106547463314</v>
      </c>
      <c r="AI263" s="46">
        <f t="shared" si="85"/>
      </c>
    </row>
    <row r="264" spans="1:35" ht="15">
      <c r="A264" s="2" t="s">
        <v>259</v>
      </c>
      <c r="B264" s="6">
        <v>232.22251802454483</v>
      </c>
      <c r="C264" s="6">
        <v>173</v>
      </c>
      <c r="D264" s="7">
        <f t="shared" si="69"/>
        <v>-59.222518024544826</v>
      </c>
      <c r="E264" s="6">
        <v>102.19868005875205</v>
      </c>
      <c r="F264" s="6">
        <v>102</v>
      </c>
      <c r="G264" s="7">
        <f t="shared" si="70"/>
        <v>-0.1986800587520463</v>
      </c>
      <c r="H264" s="6">
        <v>131.2228889531521</v>
      </c>
      <c r="I264" s="6">
        <v>124</v>
      </c>
      <c r="J264" s="7">
        <f t="shared" si="71"/>
        <v>-7.222888953152108</v>
      </c>
      <c r="K264" s="6">
        <v>125.52443502403202</v>
      </c>
      <c r="L264" s="6">
        <v>126</v>
      </c>
      <c r="M264" s="7">
        <f t="shared" si="72"/>
        <v>0.4755649759679841</v>
      </c>
      <c r="N264" s="6">
        <v>173.9917094143016</v>
      </c>
      <c r="O264" s="6">
        <v>182</v>
      </c>
      <c r="P264" s="7">
        <f t="shared" si="73"/>
        <v>8.008290585698404</v>
      </c>
      <c r="Q264" s="6">
        <v>92.07348057195875</v>
      </c>
      <c r="R264" s="6">
        <v>83</v>
      </c>
      <c r="S264" s="7">
        <f t="shared" si="74"/>
        <v>-9.073480571958754</v>
      </c>
      <c r="T264" s="6">
        <v>26.186149955823662</v>
      </c>
      <c r="U264" s="6">
        <v>26</v>
      </c>
      <c r="V264" s="7">
        <f t="shared" si="75"/>
        <v>-0.18614995582366234</v>
      </c>
      <c r="W264" s="6">
        <v>4</v>
      </c>
      <c r="X264" s="6">
        <v>4</v>
      </c>
      <c r="Y264" s="41">
        <f t="shared" si="76"/>
        <v>887.4198620025651</v>
      </c>
      <c r="Z264" s="41">
        <f t="shared" si="77"/>
        <v>820</v>
      </c>
      <c r="AA264" s="7">
        <f t="shared" si="78"/>
        <v>-67.41986200256508</v>
      </c>
      <c r="AB264" s="40">
        <f t="shared" si="79"/>
        <v>0.0759729017676305</v>
      </c>
      <c r="AC264" s="42" t="str">
        <f t="shared" si="80"/>
        <v>y</v>
      </c>
      <c r="AD264" s="42"/>
      <c r="AE264" s="41">
        <f t="shared" si="81"/>
        <v>651.1973439780202</v>
      </c>
      <c r="AF264" s="10">
        <f t="shared" si="82"/>
        <v>643</v>
      </c>
      <c r="AG264" s="7">
        <f t="shared" si="83"/>
        <v>-8.197343978020172</v>
      </c>
      <c r="AH264" s="40">
        <f t="shared" si="84"/>
        <v>0.012588110276900724</v>
      </c>
      <c r="AI264" s="46">
        <f t="shared" si="85"/>
      </c>
    </row>
    <row r="265" spans="1:35" ht="15">
      <c r="A265" s="2" t="s">
        <v>260</v>
      </c>
      <c r="B265" s="6">
        <v>194.6373705986069</v>
      </c>
      <c r="C265" s="6">
        <v>145</v>
      </c>
      <c r="D265" s="7">
        <f t="shared" si="69"/>
        <v>-49.63737059860691</v>
      </c>
      <c r="E265" s="6">
        <v>204.3973601175041</v>
      </c>
      <c r="F265" s="6">
        <v>204</v>
      </c>
      <c r="G265" s="7">
        <f t="shared" si="70"/>
        <v>-0.3973601175040926</v>
      </c>
      <c r="H265" s="6">
        <v>605.8933391170234</v>
      </c>
      <c r="I265" s="6">
        <v>524</v>
      </c>
      <c r="J265" s="7">
        <f t="shared" si="71"/>
        <v>-81.8933391170234</v>
      </c>
      <c r="K265" s="6">
        <v>221.16209980424685</v>
      </c>
      <c r="L265" s="6">
        <v>221</v>
      </c>
      <c r="M265" s="7">
        <f t="shared" si="72"/>
        <v>-0.16209980424685</v>
      </c>
      <c r="N265" s="6">
        <v>191.1056480452165</v>
      </c>
      <c r="O265" s="6">
        <v>199</v>
      </c>
      <c r="P265" s="7">
        <f t="shared" si="73"/>
        <v>7.894351954783502</v>
      </c>
      <c r="Q265" s="6">
        <v>132.00896612124208</v>
      </c>
      <c r="R265" s="6">
        <v>119</v>
      </c>
      <c r="S265" s="7">
        <f t="shared" si="74"/>
        <v>-13.008966121242082</v>
      </c>
      <c r="T265" s="6">
        <v>45.32218261584865</v>
      </c>
      <c r="U265" s="6">
        <v>45</v>
      </c>
      <c r="V265" s="7">
        <f t="shared" si="75"/>
        <v>-0.3221826158486465</v>
      </c>
      <c r="W265" s="6">
        <v>7</v>
      </c>
      <c r="X265" s="6">
        <v>7</v>
      </c>
      <c r="Y265" s="41">
        <f t="shared" si="76"/>
        <v>1601.5269664196885</v>
      </c>
      <c r="Z265" s="41">
        <f t="shared" si="77"/>
        <v>1464</v>
      </c>
      <c r="AA265" s="7">
        <f t="shared" si="78"/>
        <v>-137.5269664196885</v>
      </c>
      <c r="AB265" s="40">
        <f t="shared" si="79"/>
        <v>0.08587240134153873</v>
      </c>
      <c r="AC265" s="42" t="str">
        <f t="shared" si="80"/>
        <v>y</v>
      </c>
      <c r="AD265" s="42"/>
      <c r="AE265" s="41">
        <f t="shared" si="81"/>
        <v>1399.8895958210815</v>
      </c>
      <c r="AF265" s="10">
        <f t="shared" si="82"/>
        <v>1312</v>
      </c>
      <c r="AG265" s="7">
        <f t="shared" si="83"/>
        <v>-87.88959582108146</v>
      </c>
      <c r="AH265" s="40">
        <f t="shared" si="84"/>
        <v>0.06278323382318683</v>
      </c>
      <c r="AI265" s="46" t="str">
        <f t="shared" si="85"/>
        <v>y</v>
      </c>
    </row>
    <row r="266" spans="1:35" ht="15">
      <c r="A266" s="2" t="s">
        <v>261</v>
      </c>
      <c r="B266" s="6">
        <v>200.00667737374093</v>
      </c>
      <c r="C266" s="6">
        <v>149</v>
      </c>
      <c r="D266" s="7">
        <f t="shared" si="69"/>
        <v>-51.00667737374093</v>
      </c>
      <c r="E266" s="6">
        <v>365.7109629553382</v>
      </c>
      <c r="F266" s="6">
        <v>371</v>
      </c>
      <c r="G266" s="7">
        <f t="shared" si="70"/>
        <v>5.289037044661825</v>
      </c>
      <c r="H266" s="6">
        <v>405.0089165220744</v>
      </c>
      <c r="I266" s="6">
        <v>403</v>
      </c>
      <c r="J266" s="7">
        <f t="shared" si="71"/>
        <v>-2.0089165220744007</v>
      </c>
      <c r="K266" s="6">
        <v>429.37326583617295</v>
      </c>
      <c r="L266" s="6">
        <v>433</v>
      </c>
      <c r="M266" s="7">
        <f t="shared" si="72"/>
        <v>3.6267341638270523</v>
      </c>
      <c r="N266" s="6">
        <v>377.4574242485122</v>
      </c>
      <c r="O266" s="6">
        <v>394</v>
      </c>
      <c r="P266" s="7">
        <f t="shared" si="73"/>
        <v>16.54257575148779</v>
      </c>
      <c r="Q266" s="6">
        <v>117.58781856177865</v>
      </c>
      <c r="R266" s="6">
        <v>106</v>
      </c>
      <c r="S266" s="7">
        <f t="shared" si="74"/>
        <v>-11.587818561778647</v>
      </c>
      <c r="T266" s="6">
        <v>48.34366145690522</v>
      </c>
      <c r="U266" s="6">
        <v>48</v>
      </c>
      <c r="V266" s="7">
        <f t="shared" si="75"/>
        <v>-0.34366145690521677</v>
      </c>
      <c r="W266" s="6">
        <v>12</v>
      </c>
      <c r="X266" s="6">
        <v>12</v>
      </c>
      <c r="Y266" s="41">
        <f t="shared" si="76"/>
        <v>1955.4887269545225</v>
      </c>
      <c r="Z266" s="41">
        <f t="shared" si="77"/>
        <v>1916</v>
      </c>
      <c r="AA266" s="7">
        <f t="shared" si="78"/>
        <v>-39.48872695452246</v>
      </c>
      <c r="AB266" s="40">
        <f t="shared" si="79"/>
        <v>0.020193789107658112</v>
      </c>
      <c r="AC266" s="42">
        <f t="shared" si="80"/>
      </c>
      <c r="AD266" s="42"/>
      <c r="AE266" s="41">
        <f t="shared" si="81"/>
        <v>1743.4820495807817</v>
      </c>
      <c r="AF266" s="10">
        <f t="shared" si="82"/>
        <v>1755</v>
      </c>
      <c r="AG266" s="7">
        <f t="shared" si="83"/>
        <v>11.517950419218323</v>
      </c>
      <c r="AH266" s="40">
        <f t="shared" si="84"/>
        <v>0.006606291370758765</v>
      </c>
      <c r="AI266" s="46">
        <f t="shared" si="85"/>
      </c>
    </row>
    <row r="267" spans="1:35" ht="15">
      <c r="A267" s="2" t="s">
        <v>262</v>
      </c>
      <c r="B267" s="6">
        <v>175.84479688563798</v>
      </c>
      <c r="C267" s="6">
        <v>131</v>
      </c>
      <c r="D267" s="7">
        <f t="shared" si="69"/>
        <v>-44.844796885637976</v>
      </c>
      <c r="E267" s="6">
        <v>506.9856089189071</v>
      </c>
      <c r="F267" s="6">
        <v>506</v>
      </c>
      <c r="G267" s="7">
        <f t="shared" si="70"/>
        <v>-0.9856089189070758</v>
      </c>
      <c r="H267" s="6">
        <v>833.5083502024293</v>
      </c>
      <c r="I267" s="6">
        <v>695</v>
      </c>
      <c r="J267" s="7">
        <f t="shared" si="71"/>
        <v>-138.50835020242926</v>
      </c>
      <c r="K267" s="6">
        <v>405.4638496411193</v>
      </c>
      <c r="L267" s="6">
        <v>411</v>
      </c>
      <c r="M267" s="7">
        <f t="shared" si="72"/>
        <v>5.536150358880718</v>
      </c>
      <c r="N267" s="6">
        <v>430.7007888780252</v>
      </c>
      <c r="O267" s="6">
        <v>449</v>
      </c>
      <c r="P267" s="7">
        <f t="shared" si="73"/>
        <v>18.299211121974793</v>
      </c>
      <c r="Q267" s="6">
        <v>154.19534698195503</v>
      </c>
      <c r="R267" s="6">
        <v>139</v>
      </c>
      <c r="S267" s="7">
        <f t="shared" si="74"/>
        <v>-15.195346981955026</v>
      </c>
      <c r="T267" s="6">
        <v>50.357980684276264</v>
      </c>
      <c r="U267" s="6">
        <v>51</v>
      </c>
      <c r="V267" s="7">
        <f t="shared" si="75"/>
        <v>0.6420193157237364</v>
      </c>
      <c r="W267" s="6">
        <v>15</v>
      </c>
      <c r="X267" s="6">
        <v>15</v>
      </c>
      <c r="Y267" s="41">
        <f t="shared" si="76"/>
        <v>2572.05672219235</v>
      </c>
      <c r="Z267" s="41">
        <f t="shared" si="77"/>
        <v>2397</v>
      </c>
      <c r="AA267" s="7">
        <f t="shared" si="78"/>
        <v>-175.0567221923502</v>
      </c>
      <c r="AB267" s="40">
        <f t="shared" si="79"/>
        <v>0.06806098818969152</v>
      </c>
      <c r="AC267" s="42" t="str">
        <f t="shared" si="80"/>
        <v>y</v>
      </c>
      <c r="AD267" s="42"/>
      <c r="AE267" s="41">
        <f t="shared" si="81"/>
        <v>2381.211925306712</v>
      </c>
      <c r="AF267" s="10">
        <f t="shared" si="82"/>
        <v>2251</v>
      </c>
      <c r="AG267" s="7">
        <f t="shared" si="83"/>
        <v>-130.21192530671215</v>
      </c>
      <c r="AH267" s="40">
        <f t="shared" si="84"/>
        <v>0.05468304770476916</v>
      </c>
      <c r="AI267" s="46" t="str">
        <f t="shared" si="85"/>
        <v>y</v>
      </c>
    </row>
    <row r="268" spans="1:35" ht="15">
      <c r="A268" s="2" t="s">
        <v>263</v>
      </c>
      <c r="B268" s="6">
        <v>442.9678089485537</v>
      </c>
      <c r="C268" s="6">
        <v>330</v>
      </c>
      <c r="D268" s="7">
        <f t="shared" si="69"/>
        <v>-112.96780894855368</v>
      </c>
      <c r="E268" s="6">
        <v>794.5446400646114</v>
      </c>
      <c r="F268" s="6">
        <v>793</v>
      </c>
      <c r="G268" s="7">
        <f t="shared" si="70"/>
        <v>-1.5446400646113716</v>
      </c>
      <c r="H268" s="6">
        <v>578.3527327935223</v>
      </c>
      <c r="I268" s="6">
        <v>551</v>
      </c>
      <c r="J268" s="7">
        <f t="shared" si="71"/>
        <v>-27.35273279352225</v>
      </c>
      <c r="K268" s="6">
        <v>621.6448210713966</v>
      </c>
      <c r="L268" s="6">
        <v>630</v>
      </c>
      <c r="M268" s="7">
        <f t="shared" si="72"/>
        <v>8.355178928603436</v>
      </c>
      <c r="N268" s="6">
        <v>611.347918871016</v>
      </c>
      <c r="O268" s="6">
        <v>636</v>
      </c>
      <c r="P268" s="7">
        <f t="shared" si="73"/>
        <v>24.652081128984037</v>
      </c>
      <c r="Q268" s="6">
        <v>353.8727747283716</v>
      </c>
      <c r="R268" s="6">
        <v>318</v>
      </c>
      <c r="S268" s="7">
        <f t="shared" si="74"/>
        <v>-35.87277472837161</v>
      </c>
      <c r="T268" s="6">
        <v>112.80187673277884</v>
      </c>
      <c r="U268" s="6">
        <v>113</v>
      </c>
      <c r="V268" s="7">
        <f t="shared" si="75"/>
        <v>0.19812326722116325</v>
      </c>
      <c r="W268" s="6">
        <v>23</v>
      </c>
      <c r="X268" s="6">
        <v>23</v>
      </c>
      <c r="Y268" s="41">
        <f t="shared" si="76"/>
        <v>3538.5325732102506</v>
      </c>
      <c r="Z268" s="41">
        <f t="shared" si="77"/>
        <v>3394</v>
      </c>
      <c r="AA268" s="7">
        <f t="shared" si="78"/>
        <v>-144.53257321025058</v>
      </c>
      <c r="AB268" s="40">
        <f t="shared" si="79"/>
        <v>0.04084534202242112</v>
      </c>
      <c r="AC268" s="42">
        <f t="shared" si="80"/>
      </c>
      <c r="AD268" s="42"/>
      <c r="AE268" s="41">
        <f t="shared" si="81"/>
        <v>3072.564764261697</v>
      </c>
      <c r="AF268" s="10">
        <f t="shared" si="82"/>
        <v>3041</v>
      </c>
      <c r="AG268" s="7">
        <f t="shared" si="83"/>
        <v>-31.564764261696837</v>
      </c>
      <c r="AH268" s="40">
        <f t="shared" si="84"/>
        <v>0.010273099733759884</v>
      </c>
      <c r="AI268" s="46">
        <f t="shared" si="85"/>
      </c>
    </row>
    <row r="269" spans="1:35" ht="15">
      <c r="A269" s="2" t="s">
        <v>264</v>
      </c>
      <c r="B269" s="6">
        <v>1042.9878410697763</v>
      </c>
      <c r="C269" s="6">
        <v>777</v>
      </c>
      <c r="D269" s="7">
        <f t="shared" si="69"/>
        <v>-265.9878410697763</v>
      </c>
      <c r="E269" s="6">
        <v>1863.6229893066547</v>
      </c>
      <c r="F269" s="6">
        <v>1860</v>
      </c>
      <c r="G269" s="7">
        <f t="shared" si="70"/>
        <v>-3.6229893066547447</v>
      </c>
      <c r="H269" s="6">
        <v>1249.8575163871217</v>
      </c>
      <c r="I269" s="6">
        <v>1222</v>
      </c>
      <c r="J269" s="7">
        <f t="shared" si="71"/>
        <v>-27.857516387121677</v>
      </c>
      <c r="K269" s="6">
        <v>1232.3311597200602</v>
      </c>
      <c r="L269" s="6">
        <v>1251</v>
      </c>
      <c r="M269" s="7">
        <f t="shared" si="72"/>
        <v>18.668840279939786</v>
      </c>
      <c r="N269" s="6">
        <v>1545.008348624263</v>
      </c>
      <c r="O269" s="6">
        <v>1616</v>
      </c>
      <c r="P269" s="7">
        <f t="shared" si="73"/>
        <v>70.99165137573709</v>
      </c>
      <c r="Q269" s="6">
        <v>1067.164919400293</v>
      </c>
      <c r="R269" s="6">
        <v>957</v>
      </c>
      <c r="S269" s="7">
        <f t="shared" si="74"/>
        <v>-110.164919400293</v>
      </c>
      <c r="T269" s="6">
        <v>166.18133625811168</v>
      </c>
      <c r="U269" s="6">
        <v>167</v>
      </c>
      <c r="V269" s="7">
        <f t="shared" si="75"/>
        <v>0.8186637418883151</v>
      </c>
      <c r="W269" s="6">
        <v>31</v>
      </c>
      <c r="X269" s="6">
        <v>31</v>
      </c>
      <c r="Y269" s="41">
        <f t="shared" si="76"/>
        <v>8198.15411076628</v>
      </c>
      <c r="Z269" s="41">
        <f t="shared" si="77"/>
        <v>7881</v>
      </c>
      <c r="AA269" s="7">
        <f t="shared" si="78"/>
        <v>-317.1541107662797</v>
      </c>
      <c r="AB269" s="40">
        <f t="shared" si="79"/>
        <v>0.03868603913529449</v>
      </c>
      <c r="AC269" s="42">
        <f t="shared" si="80"/>
      </c>
      <c r="AD269" s="42"/>
      <c r="AE269" s="41">
        <f t="shared" si="81"/>
        <v>7124.166269696504</v>
      </c>
      <c r="AF269" s="10">
        <f t="shared" si="82"/>
        <v>7073</v>
      </c>
      <c r="AG269" s="7">
        <f t="shared" si="83"/>
        <v>-51.16626969650406</v>
      </c>
      <c r="AH269" s="40">
        <f t="shared" si="84"/>
        <v>0.007182071243079478</v>
      </c>
      <c r="AI269" s="46">
        <f t="shared" si="85"/>
      </c>
    </row>
    <row r="270" spans="1:35" ht="15">
      <c r="A270" s="2" t="s">
        <v>265</v>
      </c>
      <c r="B270" s="6">
        <v>983.9254665433026</v>
      </c>
      <c r="C270" s="6">
        <v>733</v>
      </c>
      <c r="D270" s="7">
        <f t="shared" si="69"/>
        <v>-250.9254665433026</v>
      </c>
      <c r="E270" s="6">
        <v>1355.6354325440343</v>
      </c>
      <c r="F270" s="6">
        <v>1353</v>
      </c>
      <c r="G270" s="7">
        <f t="shared" si="70"/>
        <v>-2.635432544034302</v>
      </c>
      <c r="H270" s="6">
        <v>916.9401870059766</v>
      </c>
      <c r="I270" s="6">
        <v>852</v>
      </c>
      <c r="J270" s="7">
        <f t="shared" si="71"/>
        <v>-64.94018700597655</v>
      </c>
      <c r="K270" s="6">
        <v>1092.8595652489137</v>
      </c>
      <c r="L270" s="6">
        <v>1100</v>
      </c>
      <c r="M270" s="7">
        <f t="shared" si="72"/>
        <v>7.140434751086332</v>
      </c>
      <c r="N270" s="6">
        <v>1229.3512583207212</v>
      </c>
      <c r="O270" s="6">
        <v>1291</v>
      </c>
      <c r="P270" s="7">
        <f t="shared" si="73"/>
        <v>61.64874167927883</v>
      </c>
      <c r="Q270" s="6">
        <v>689.996444768173</v>
      </c>
      <c r="R270" s="6">
        <v>621</v>
      </c>
      <c r="S270" s="7">
        <f t="shared" si="74"/>
        <v>-68.99644476817298</v>
      </c>
      <c r="T270" s="6">
        <v>173.23145355391037</v>
      </c>
      <c r="U270" s="6">
        <v>174</v>
      </c>
      <c r="V270" s="7">
        <f t="shared" si="75"/>
        <v>0.7685464460896299</v>
      </c>
      <c r="W270" s="6">
        <v>28</v>
      </c>
      <c r="X270" s="6">
        <v>28</v>
      </c>
      <c r="Y270" s="41">
        <f t="shared" si="76"/>
        <v>6469.939807985032</v>
      </c>
      <c r="Z270" s="41">
        <f t="shared" si="77"/>
        <v>6152</v>
      </c>
      <c r="AA270" s="7">
        <f t="shared" si="78"/>
        <v>-317.9398079850316</v>
      </c>
      <c r="AB270" s="40">
        <f t="shared" si="79"/>
        <v>0.04914107664381028</v>
      </c>
      <c r="AC270" s="42">
        <f t="shared" si="80"/>
      </c>
      <c r="AD270" s="42"/>
      <c r="AE270" s="41">
        <f t="shared" si="81"/>
        <v>5458.01434144173</v>
      </c>
      <c r="AF270" s="10">
        <f t="shared" si="82"/>
        <v>5391</v>
      </c>
      <c r="AG270" s="7">
        <f t="shared" si="83"/>
        <v>-67.01434144172981</v>
      </c>
      <c r="AH270" s="40">
        <f t="shared" si="84"/>
        <v>0.012278154150842343</v>
      </c>
      <c r="AI270" s="46">
        <f t="shared" si="85"/>
      </c>
    </row>
    <row r="271" spans="1:35" ht="15">
      <c r="A271" s="2" t="s">
        <v>266</v>
      </c>
      <c r="B271" s="6">
        <v>965.1328928303336</v>
      </c>
      <c r="C271" s="6">
        <v>719</v>
      </c>
      <c r="D271" s="7">
        <f t="shared" si="69"/>
        <v>-246.13289283033362</v>
      </c>
      <c r="E271" s="6">
        <v>1422.7659380728223</v>
      </c>
      <c r="F271" s="6">
        <v>1420</v>
      </c>
      <c r="G271" s="7">
        <f t="shared" si="70"/>
        <v>-2.765938072822337</v>
      </c>
      <c r="H271" s="6">
        <v>972.8314174860228</v>
      </c>
      <c r="I271" s="6">
        <v>966</v>
      </c>
      <c r="J271" s="7">
        <f t="shared" si="71"/>
        <v>-6.831417486022815</v>
      </c>
      <c r="K271" s="6">
        <v>1141.674623313815</v>
      </c>
      <c r="L271" s="6">
        <v>1151</v>
      </c>
      <c r="M271" s="7">
        <f t="shared" si="72"/>
        <v>9.325376686185109</v>
      </c>
      <c r="N271" s="6">
        <v>1078.1781337476393</v>
      </c>
      <c r="O271" s="6">
        <v>1133</v>
      </c>
      <c r="P271" s="7">
        <f t="shared" si="73"/>
        <v>54.82186625236068</v>
      </c>
      <c r="Q271" s="6">
        <v>822.005410889415</v>
      </c>
      <c r="R271" s="6">
        <v>736</v>
      </c>
      <c r="S271" s="7">
        <f t="shared" si="74"/>
        <v>-86.00541088941497</v>
      </c>
      <c r="T271" s="6">
        <v>128.91643055174725</v>
      </c>
      <c r="U271" s="6">
        <v>130</v>
      </c>
      <c r="V271" s="7">
        <f t="shared" si="75"/>
        <v>1.0835694482527458</v>
      </c>
      <c r="W271" s="6">
        <v>25</v>
      </c>
      <c r="X271" s="6">
        <v>25</v>
      </c>
      <c r="Y271" s="41">
        <f t="shared" si="76"/>
        <v>6556.504846891796</v>
      </c>
      <c r="Z271" s="41">
        <f t="shared" si="77"/>
        <v>6280</v>
      </c>
      <c r="AA271" s="7">
        <f t="shared" si="78"/>
        <v>-276.50484689179575</v>
      </c>
      <c r="AB271" s="40">
        <f t="shared" si="79"/>
        <v>0.04217259856413845</v>
      </c>
      <c r="AC271" s="42">
        <f t="shared" si="80"/>
      </c>
      <c r="AD271" s="42"/>
      <c r="AE271" s="41">
        <f t="shared" si="81"/>
        <v>5566.371954061461</v>
      </c>
      <c r="AF271" s="10">
        <f t="shared" si="82"/>
        <v>5536</v>
      </c>
      <c r="AG271" s="7">
        <f t="shared" si="83"/>
        <v>-30.37195406146111</v>
      </c>
      <c r="AH271" s="40">
        <f t="shared" si="84"/>
        <v>0.005456328522800286</v>
      </c>
      <c r="AI271" s="46">
        <f t="shared" si="85"/>
      </c>
    </row>
    <row r="272" spans="1:35" ht="15">
      <c r="A272" s="2" t="s">
        <v>267</v>
      </c>
      <c r="B272" s="6">
        <v>189.26806382347294</v>
      </c>
      <c r="C272" s="6">
        <v>141</v>
      </c>
      <c r="D272" s="7">
        <f t="shared" si="69"/>
        <v>-48.26806382347294</v>
      </c>
      <c r="E272" s="6">
        <v>347.6759017684996</v>
      </c>
      <c r="F272" s="6">
        <v>347</v>
      </c>
      <c r="G272" s="7">
        <f t="shared" si="70"/>
        <v>-0.6759017684996138</v>
      </c>
      <c r="H272" s="6">
        <v>292.41643772893775</v>
      </c>
      <c r="I272" s="6">
        <v>271</v>
      </c>
      <c r="J272" s="7">
        <f t="shared" si="71"/>
        <v>-21.41643772893775</v>
      </c>
      <c r="K272" s="6">
        <v>317.79599025925563</v>
      </c>
      <c r="L272" s="6">
        <v>317</v>
      </c>
      <c r="M272" s="7">
        <f t="shared" si="72"/>
        <v>-0.7959902592556318</v>
      </c>
      <c r="N272" s="6">
        <v>266.21682314756526</v>
      </c>
      <c r="O272" s="6">
        <v>281</v>
      </c>
      <c r="P272" s="7">
        <f t="shared" si="73"/>
        <v>14.783176852434735</v>
      </c>
      <c r="Q272" s="6">
        <v>175.27240879963233</v>
      </c>
      <c r="R272" s="6">
        <v>157</v>
      </c>
      <c r="S272" s="7">
        <f t="shared" si="74"/>
        <v>-18.27240879963233</v>
      </c>
      <c r="T272" s="6">
        <v>55.393778752703895</v>
      </c>
      <c r="U272" s="6">
        <v>55</v>
      </c>
      <c r="V272" s="7">
        <f t="shared" si="75"/>
        <v>-0.39377875270389495</v>
      </c>
      <c r="W272" s="6">
        <v>10</v>
      </c>
      <c r="X272" s="6">
        <v>10</v>
      </c>
      <c r="Y272" s="41">
        <f t="shared" si="76"/>
        <v>1654.0394042800674</v>
      </c>
      <c r="Z272" s="41">
        <f t="shared" si="77"/>
        <v>1579</v>
      </c>
      <c r="AA272" s="7">
        <f t="shared" si="78"/>
        <v>-75.0394042800674</v>
      </c>
      <c r="AB272" s="40">
        <f t="shared" si="79"/>
        <v>0.04536736191767381</v>
      </c>
      <c r="AC272" s="42">
        <f t="shared" si="80"/>
      </c>
      <c r="AD272" s="42"/>
      <c r="AE272" s="41">
        <f t="shared" si="81"/>
        <v>1454.7713404565945</v>
      </c>
      <c r="AF272" s="10">
        <f t="shared" si="82"/>
        <v>1428</v>
      </c>
      <c r="AG272" s="7">
        <f t="shared" si="83"/>
        <v>-26.771340456594544</v>
      </c>
      <c r="AH272" s="40">
        <f t="shared" si="84"/>
        <v>0.018402438728406686</v>
      </c>
      <c r="AI272" s="46">
        <f t="shared" si="85"/>
      </c>
    </row>
    <row r="273" spans="1:35" ht="15">
      <c r="A273" s="2" t="s">
        <v>268</v>
      </c>
      <c r="B273" s="6">
        <v>688.6135939109334</v>
      </c>
      <c r="C273" s="6">
        <v>513</v>
      </c>
      <c r="D273" s="7">
        <f t="shared" si="69"/>
        <v>-175.61359391093345</v>
      </c>
      <c r="E273" s="6">
        <v>1479.876965164478</v>
      </c>
      <c r="F273" s="6">
        <v>1477</v>
      </c>
      <c r="G273" s="7">
        <f t="shared" si="70"/>
        <v>-2.8769651644779515</v>
      </c>
      <c r="H273" s="6">
        <v>778.427137555427</v>
      </c>
      <c r="I273" s="6">
        <v>822</v>
      </c>
      <c r="J273" s="7">
        <f t="shared" si="71"/>
        <v>43.57286244457305</v>
      </c>
      <c r="K273" s="6">
        <v>925.4936518835376</v>
      </c>
      <c r="L273" s="6">
        <v>933</v>
      </c>
      <c r="M273" s="7">
        <f t="shared" si="72"/>
        <v>7.506348116462391</v>
      </c>
      <c r="N273" s="6">
        <v>969.7898557518449</v>
      </c>
      <c r="O273" s="6">
        <v>1021</v>
      </c>
      <c r="P273" s="7">
        <f t="shared" si="73"/>
        <v>51.210144248155075</v>
      </c>
      <c r="Q273" s="6">
        <v>398.2455364497975</v>
      </c>
      <c r="R273" s="6">
        <v>354</v>
      </c>
      <c r="S273" s="7">
        <f t="shared" si="74"/>
        <v>-44.2455364497975</v>
      </c>
      <c r="T273" s="6">
        <v>149.05962282545775</v>
      </c>
      <c r="U273" s="6">
        <v>149</v>
      </c>
      <c r="V273" s="7">
        <f t="shared" si="75"/>
        <v>-0.059622825457751105</v>
      </c>
      <c r="W273" s="6">
        <v>31</v>
      </c>
      <c r="X273" s="6">
        <v>31</v>
      </c>
      <c r="Y273" s="41">
        <f t="shared" si="76"/>
        <v>5420.506363541476</v>
      </c>
      <c r="Z273" s="41">
        <f t="shared" si="77"/>
        <v>5300</v>
      </c>
      <c r="AA273" s="7">
        <f t="shared" si="78"/>
        <v>-120.50636354147628</v>
      </c>
      <c r="AB273" s="40">
        <f t="shared" si="79"/>
        <v>0.022231569425322784</v>
      </c>
      <c r="AC273" s="42">
        <f t="shared" si="80"/>
      </c>
      <c r="AD273" s="42"/>
      <c r="AE273" s="41">
        <f t="shared" si="81"/>
        <v>4700.892769630543</v>
      </c>
      <c r="AF273" s="10">
        <f t="shared" si="82"/>
        <v>4756</v>
      </c>
      <c r="AG273" s="7">
        <f t="shared" si="83"/>
        <v>55.107230369457284</v>
      </c>
      <c r="AH273" s="40">
        <f t="shared" si="84"/>
        <v>0.01172271589036657</v>
      </c>
      <c r="AI273" s="46">
        <f t="shared" si="85"/>
      </c>
    </row>
    <row r="274" spans="1:35" ht="15">
      <c r="A274" s="2" t="s">
        <v>269</v>
      </c>
      <c r="B274" s="6">
        <v>242.96113157481278</v>
      </c>
      <c r="C274" s="6">
        <v>181</v>
      </c>
      <c r="D274" s="7">
        <f t="shared" si="69"/>
        <v>-61.96113157481278</v>
      </c>
      <c r="E274" s="6">
        <v>275.5356570211452</v>
      </c>
      <c r="F274" s="6">
        <v>275</v>
      </c>
      <c r="G274" s="7">
        <f t="shared" si="70"/>
        <v>-0.5356570211451981</v>
      </c>
      <c r="H274" s="6">
        <v>299.7065982263351</v>
      </c>
      <c r="I274" s="6">
        <v>301</v>
      </c>
      <c r="J274" s="7">
        <f t="shared" si="71"/>
        <v>1.2934017736649253</v>
      </c>
      <c r="K274" s="6">
        <v>296.87525108858364</v>
      </c>
      <c r="L274" s="6">
        <v>299</v>
      </c>
      <c r="M274" s="7">
        <f t="shared" si="72"/>
        <v>2.1247489114163614</v>
      </c>
      <c r="N274" s="6">
        <v>257.6598538321078</v>
      </c>
      <c r="O274" s="6">
        <v>270</v>
      </c>
      <c r="P274" s="7">
        <f t="shared" si="73"/>
        <v>12.340146167892215</v>
      </c>
      <c r="Q274" s="6">
        <v>141.99283750856293</v>
      </c>
      <c r="R274" s="6">
        <v>128</v>
      </c>
      <c r="S274" s="7">
        <f t="shared" si="74"/>
        <v>-13.992837508562928</v>
      </c>
      <c r="T274" s="6">
        <v>39.27922493373549</v>
      </c>
      <c r="U274" s="6">
        <v>39</v>
      </c>
      <c r="V274" s="7">
        <f t="shared" si="75"/>
        <v>-0.27922493373549173</v>
      </c>
      <c r="W274" s="6">
        <v>9</v>
      </c>
      <c r="X274" s="6">
        <v>9</v>
      </c>
      <c r="Y274" s="41">
        <f t="shared" si="76"/>
        <v>1563.010554185283</v>
      </c>
      <c r="Z274" s="41">
        <f t="shared" si="77"/>
        <v>1502</v>
      </c>
      <c r="AA274" s="7">
        <f t="shared" si="78"/>
        <v>-61.0105541852829</v>
      </c>
      <c r="AB274" s="40">
        <f t="shared" si="79"/>
        <v>0.03903400013641275</v>
      </c>
      <c r="AC274" s="42">
        <f t="shared" si="80"/>
      </c>
      <c r="AD274" s="42"/>
      <c r="AE274" s="41">
        <f t="shared" si="81"/>
        <v>1311.04942261047</v>
      </c>
      <c r="AF274" s="10">
        <f t="shared" si="82"/>
        <v>1312</v>
      </c>
      <c r="AG274" s="7">
        <f t="shared" si="83"/>
        <v>0.9505773895300536</v>
      </c>
      <c r="AH274" s="40">
        <f t="shared" si="84"/>
        <v>0.0007250507670697343</v>
      </c>
      <c r="AI274" s="46">
        <f t="shared" si="85"/>
      </c>
    </row>
    <row r="275" spans="1:35" ht="15">
      <c r="A275" s="2" t="s">
        <v>270</v>
      </c>
      <c r="B275" s="6">
        <v>198.6643506799574</v>
      </c>
      <c r="C275" s="6">
        <v>148</v>
      </c>
      <c r="D275" s="7">
        <f t="shared" si="69"/>
        <v>-50.66435067995741</v>
      </c>
      <c r="E275" s="6">
        <v>597.1609148531</v>
      </c>
      <c r="F275" s="6">
        <v>599</v>
      </c>
      <c r="G275" s="7">
        <f t="shared" si="70"/>
        <v>1.8390851468999472</v>
      </c>
      <c r="H275" s="6">
        <v>720.1058535762484</v>
      </c>
      <c r="I275" s="6">
        <v>740</v>
      </c>
      <c r="J275" s="7">
        <f t="shared" si="71"/>
        <v>19.894146423751636</v>
      </c>
      <c r="K275" s="6">
        <v>684.4070385834126</v>
      </c>
      <c r="L275" s="6">
        <v>687</v>
      </c>
      <c r="M275" s="7">
        <f t="shared" si="72"/>
        <v>2.5929614165874</v>
      </c>
      <c r="N275" s="6">
        <v>510.56583582229484</v>
      </c>
      <c r="O275" s="6">
        <v>537</v>
      </c>
      <c r="P275" s="7">
        <f t="shared" si="73"/>
        <v>26.434164177705156</v>
      </c>
      <c r="Q275" s="6">
        <v>331.68639386765864</v>
      </c>
      <c r="R275" s="6">
        <v>299</v>
      </c>
      <c r="S275" s="7">
        <f t="shared" si="74"/>
        <v>-32.68639386765864</v>
      </c>
      <c r="T275" s="6">
        <v>100.71596136855253</v>
      </c>
      <c r="U275" s="6">
        <v>100</v>
      </c>
      <c r="V275" s="7">
        <f t="shared" si="75"/>
        <v>-0.7159613685525272</v>
      </c>
      <c r="W275" s="6">
        <v>8</v>
      </c>
      <c r="X275" s="6">
        <v>8</v>
      </c>
      <c r="Y275" s="41">
        <f t="shared" si="76"/>
        <v>3151.3063487512245</v>
      </c>
      <c r="Z275" s="41">
        <f t="shared" si="77"/>
        <v>3118</v>
      </c>
      <c r="AA275" s="7">
        <f t="shared" si="78"/>
        <v>-33.306348751224505</v>
      </c>
      <c r="AB275" s="40">
        <f t="shared" si="79"/>
        <v>0.010569060911651097</v>
      </c>
      <c r="AC275" s="42">
        <f t="shared" si="80"/>
      </c>
      <c r="AD275" s="42"/>
      <c r="AE275" s="41">
        <f t="shared" si="81"/>
        <v>2944.641998071267</v>
      </c>
      <c r="AF275" s="10">
        <f t="shared" si="82"/>
        <v>2962</v>
      </c>
      <c r="AG275" s="7">
        <f t="shared" si="83"/>
        <v>17.358001928732847</v>
      </c>
      <c r="AH275" s="40">
        <f t="shared" si="84"/>
        <v>0.005894774964189974</v>
      </c>
      <c r="AI275" s="46">
        <f t="shared" si="85"/>
      </c>
    </row>
    <row r="276" spans="1:35" ht="15">
      <c r="A276" s="2" t="s">
        <v>271</v>
      </c>
      <c r="B276" s="6">
        <v>246.98811165616326</v>
      </c>
      <c r="C276" s="6">
        <v>184</v>
      </c>
      <c r="D276" s="7">
        <f t="shared" si="69"/>
        <v>-62.988111656163255</v>
      </c>
      <c r="E276" s="6">
        <v>767.4920482843536</v>
      </c>
      <c r="F276" s="6">
        <v>766</v>
      </c>
      <c r="G276" s="7">
        <f t="shared" si="70"/>
        <v>-1.4920482843535865</v>
      </c>
      <c r="H276" s="6">
        <v>865.099045691151</v>
      </c>
      <c r="I276" s="6">
        <v>868</v>
      </c>
      <c r="J276" s="7">
        <f t="shared" si="71"/>
        <v>2.900954308849009</v>
      </c>
      <c r="K276" s="6">
        <v>681.4183615590308</v>
      </c>
      <c r="L276" s="6">
        <v>691</v>
      </c>
      <c r="M276" s="7">
        <f t="shared" si="72"/>
        <v>9.581638440969186</v>
      </c>
      <c r="N276" s="6">
        <v>552.3999080311979</v>
      </c>
      <c r="O276" s="6">
        <v>575</v>
      </c>
      <c r="P276" s="7">
        <f t="shared" si="73"/>
        <v>22.600091968802076</v>
      </c>
      <c r="Q276" s="6">
        <v>348.3261795131934</v>
      </c>
      <c r="R276" s="6">
        <v>313</v>
      </c>
      <c r="S276" s="7">
        <f t="shared" si="74"/>
        <v>-35.32617951319338</v>
      </c>
      <c r="T276" s="6">
        <v>102.7302805959236</v>
      </c>
      <c r="U276" s="6">
        <v>103</v>
      </c>
      <c r="V276" s="7">
        <f t="shared" si="75"/>
        <v>0.2697194040763975</v>
      </c>
      <c r="W276" s="6">
        <v>17</v>
      </c>
      <c r="X276" s="6">
        <v>17</v>
      </c>
      <c r="Y276" s="41">
        <f t="shared" si="76"/>
        <v>3581.4539353310133</v>
      </c>
      <c r="Z276" s="41">
        <f t="shared" si="77"/>
        <v>3517</v>
      </c>
      <c r="AA276" s="7">
        <f t="shared" si="78"/>
        <v>-64.45393533101333</v>
      </c>
      <c r="AB276" s="40">
        <f t="shared" si="79"/>
        <v>0.017996583648661732</v>
      </c>
      <c r="AC276" s="42">
        <f t="shared" si="80"/>
      </c>
      <c r="AD276" s="42"/>
      <c r="AE276" s="41">
        <f t="shared" si="81"/>
        <v>3317.46582367485</v>
      </c>
      <c r="AF276" s="10">
        <f t="shared" si="82"/>
        <v>3316</v>
      </c>
      <c r="AG276" s="7">
        <f t="shared" si="83"/>
        <v>-1.4658236748500713</v>
      </c>
      <c r="AH276" s="40">
        <f t="shared" si="84"/>
        <v>0.00044185042220761667</v>
      </c>
      <c r="AI276" s="46">
        <f t="shared" si="85"/>
      </c>
    </row>
    <row r="277" spans="1:35" ht="15">
      <c r="A277" s="2" t="s">
        <v>272</v>
      </c>
      <c r="B277" s="6">
        <v>181.21410366077194</v>
      </c>
      <c r="C277" s="6">
        <v>135</v>
      </c>
      <c r="D277" s="7">
        <f t="shared" si="69"/>
        <v>-46.21410366077194</v>
      </c>
      <c r="E277" s="6">
        <v>362.70511942419836</v>
      </c>
      <c r="F277" s="6">
        <v>362</v>
      </c>
      <c r="G277" s="7">
        <f t="shared" si="70"/>
        <v>-0.705119424198358</v>
      </c>
      <c r="H277" s="6">
        <v>317.52699055330635</v>
      </c>
      <c r="I277" s="6">
        <v>316</v>
      </c>
      <c r="J277" s="7">
        <f t="shared" si="71"/>
        <v>-1.526990553306348</v>
      </c>
      <c r="K277" s="6">
        <v>483.16945227504385</v>
      </c>
      <c r="L277" s="6">
        <v>483</v>
      </c>
      <c r="M277" s="7">
        <f t="shared" si="72"/>
        <v>-0.1694522750438523</v>
      </c>
      <c r="N277" s="6">
        <v>335.6233520396091</v>
      </c>
      <c r="O277" s="6">
        <v>353</v>
      </c>
      <c r="P277" s="7">
        <f t="shared" si="73"/>
        <v>17.376647960390926</v>
      </c>
      <c r="Q277" s="6">
        <v>148.6487517667768</v>
      </c>
      <c r="R277" s="6">
        <v>134</v>
      </c>
      <c r="S277" s="7">
        <f t="shared" si="74"/>
        <v>-14.648751766776797</v>
      </c>
      <c r="T277" s="6">
        <v>51.3651402979618</v>
      </c>
      <c r="U277" s="6">
        <v>51</v>
      </c>
      <c r="V277" s="7">
        <f t="shared" si="75"/>
        <v>-0.36514029796180125</v>
      </c>
      <c r="W277" s="6">
        <v>5</v>
      </c>
      <c r="X277" s="6">
        <v>5</v>
      </c>
      <c r="Y277" s="41">
        <f t="shared" si="76"/>
        <v>1885.2529100176682</v>
      </c>
      <c r="Z277" s="41">
        <f t="shared" si="77"/>
        <v>1839</v>
      </c>
      <c r="AA277" s="7">
        <f t="shared" si="78"/>
        <v>-46.25291001766823</v>
      </c>
      <c r="AB277" s="40">
        <f t="shared" si="79"/>
        <v>0.024534061065172818</v>
      </c>
      <c r="AC277" s="42">
        <f t="shared" si="80"/>
      </c>
      <c r="AD277" s="42"/>
      <c r="AE277" s="41">
        <f t="shared" si="81"/>
        <v>1699.038806356896</v>
      </c>
      <c r="AF277" s="10">
        <f t="shared" si="82"/>
        <v>1699</v>
      </c>
      <c r="AG277" s="7">
        <f t="shared" si="83"/>
        <v>-0.038806356895975114</v>
      </c>
      <c r="AH277" s="40">
        <f t="shared" si="84"/>
        <v>2.2840182784985517E-05</v>
      </c>
      <c r="AI277" s="46">
        <f t="shared" si="85"/>
      </c>
    </row>
    <row r="278" spans="1:35" ht="15">
      <c r="A278" s="2" t="s">
        <v>273</v>
      </c>
      <c r="B278" s="6">
        <v>48.32376097620586</v>
      </c>
      <c r="C278" s="6">
        <v>36</v>
      </c>
      <c r="D278" s="7">
        <f t="shared" si="69"/>
        <v>-12.323760976205861</v>
      </c>
      <c r="E278" s="6">
        <v>146.28438518213528</v>
      </c>
      <c r="F278" s="6">
        <v>146</v>
      </c>
      <c r="G278" s="7">
        <f t="shared" si="70"/>
        <v>-0.2843851821352814</v>
      </c>
      <c r="H278" s="6">
        <v>209.79461875843455</v>
      </c>
      <c r="I278" s="6">
        <v>195</v>
      </c>
      <c r="J278" s="7">
        <f t="shared" si="71"/>
        <v>-14.794618758434552</v>
      </c>
      <c r="K278" s="6">
        <v>194.26400658481143</v>
      </c>
      <c r="L278" s="6">
        <v>197</v>
      </c>
      <c r="M278" s="7">
        <f t="shared" si="72"/>
        <v>2.735993415188574</v>
      </c>
      <c r="N278" s="6">
        <v>152.12389894146588</v>
      </c>
      <c r="O278" s="6">
        <v>158</v>
      </c>
      <c r="P278" s="7">
        <f t="shared" si="73"/>
        <v>5.876101058534118</v>
      </c>
      <c r="Q278" s="6">
        <v>77.65233301249535</v>
      </c>
      <c r="R278" s="6">
        <v>70</v>
      </c>
      <c r="S278" s="7">
        <f t="shared" si="74"/>
        <v>-7.6523330124953475</v>
      </c>
      <c r="T278" s="6">
        <v>22.15751150108156</v>
      </c>
      <c r="U278" s="6">
        <v>22</v>
      </c>
      <c r="V278" s="7">
        <f t="shared" si="75"/>
        <v>-0.15751150108156153</v>
      </c>
      <c r="W278" s="6">
        <v>2</v>
      </c>
      <c r="X278" s="6">
        <v>2</v>
      </c>
      <c r="Y278" s="41">
        <f t="shared" si="76"/>
        <v>852.6005149566299</v>
      </c>
      <c r="Z278" s="41">
        <f t="shared" si="77"/>
        <v>826</v>
      </c>
      <c r="AA278" s="7">
        <f t="shared" si="78"/>
        <v>-26.600514956629922</v>
      </c>
      <c r="AB278" s="40">
        <f t="shared" si="79"/>
        <v>0.031199271511093373</v>
      </c>
      <c r="AC278" s="42">
        <f t="shared" si="80"/>
      </c>
      <c r="AD278" s="42"/>
      <c r="AE278" s="41">
        <f t="shared" si="81"/>
        <v>802.276753980424</v>
      </c>
      <c r="AF278" s="10">
        <f t="shared" si="82"/>
        <v>788</v>
      </c>
      <c r="AG278" s="7">
        <f t="shared" si="83"/>
        <v>-14.276753980424019</v>
      </c>
      <c r="AH278" s="40">
        <f t="shared" si="84"/>
        <v>0.017795298080856996</v>
      </c>
      <c r="AI278" s="46">
        <f t="shared" si="85"/>
      </c>
    </row>
    <row r="279" spans="1:35" ht="15">
      <c r="A279" s="2" t="s">
        <v>274</v>
      </c>
      <c r="B279" s="6">
        <v>154.36756978510206</v>
      </c>
      <c r="C279" s="6">
        <v>115</v>
      </c>
      <c r="D279" s="7">
        <f t="shared" si="69"/>
        <v>-39.36756978510206</v>
      </c>
      <c r="E279" s="6">
        <v>211.41099502349687</v>
      </c>
      <c r="F279" s="6">
        <v>211</v>
      </c>
      <c r="G279" s="7">
        <f t="shared" si="70"/>
        <v>-0.41099502349686645</v>
      </c>
      <c r="H279" s="6">
        <v>220.32485058800847</v>
      </c>
      <c r="I279" s="6">
        <v>224</v>
      </c>
      <c r="J279" s="7">
        <f t="shared" si="71"/>
        <v>3.6751494119915264</v>
      </c>
      <c r="K279" s="6">
        <v>228.1356795278042</v>
      </c>
      <c r="L279" s="6">
        <v>226</v>
      </c>
      <c r="M279" s="7">
        <f t="shared" si="72"/>
        <v>-2.1356795278042</v>
      </c>
      <c r="N279" s="6">
        <v>289.0354079887852</v>
      </c>
      <c r="O279" s="6">
        <v>308</v>
      </c>
      <c r="P279" s="7">
        <f t="shared" si="73"/>
        <v>18.96459201121479</v>
      </c>
      <c r="Q279" s="6">
        <v>156.41398506802634</v>
      </c>
      <c r="R279" s="6">
        <v>137</v>
      </c>
      <c r="S279" s="7">
        <f t="shared" si="74"/>
        <v>-19.413985068026335</v>
      </c>
      <c r="T279" s="6">
        <v>33.23626725162234</v>
      </c>
      <c r="U279" s="6">
        <v>34</v>
      </c>
      <c r="V279" s="7">
        <f t="shared" si="75"/>
        <v>0.763732748377663</v>
      </c>
      <c r="W279" s="6">
        <v>6</v>
      </c>
      <c r="X279" s="6">
        <v>6</v>
      </c>
      <c r="Y279" s="41">
        <f t="shared" si="76"/>
        <v>1298.9247552328454</v>
      </c>
      <c r="Z279" s="41">
        <f t="shared" si="77"/>
        <v>1261</v>
      </c>
      <c r="AA279" s="7">
        <f t="shared" si="78"/>
        <v>-37.92475523284543</v>
      </c>
      <c r="AB279" s="40">
        <f t="shared" si="79"/>
        <v>0.029197037842309065</v>
      </c>
      <c r="AC279" s="42">
        <f t="shared" si="80"/>
      </c>
      <c r="AD279" s="42"/>
      <c r="AE279" s="41">
        <f t="shared" si="81"/>
        <v>1138.5571854477434</v>
      </c>
      <c r="AF279" s="10">
        <f t="shared" si="82"/>
        <v>1140</v>
      </c>
      <c r="AG279" s="7">
        <f t="shared" si="83"/>
        <v>1.44281455225655</v>
      </c>
      <c r="AH279" s="40">
        <f t="shared" si="84"/>
        <v>0.0012672306412867228</v>
      </c>
      <c r="AI279" s="46">
        <f t="shared" si="85"/>
      </c>
    </row>
    <row r="280" spans="1:35" ht="15">
      <c r="A280" s="2" t="s">
        <v>275</v>
      </c>
      <c r="B280" s="6">
        <v>515.4534504128625</v>
      </c>
      <c r="C280" s="6">
        <v>384</v>
      </c>
      <c r="D280" s="7">
        <f t="shared" si="69"/>
        <v>-131.45345041286248</v>
      </c>
      <c r="E280" s="6">
        <v>914.778381310202</v>
      </c>
      <c r="F280" s="6">
        <v>913</v>
      </c>
      <c r="G280" s="7">
        <f t="shared" si="70"/>
        <v>-1.7783813102020076</v>
      </c>
      <c r="H280" s="6">
        <v>912.8900978407557</v>
      </c>
      <c r="I280" s="6">
        <v>895</v>
      </c>
      <c r="J280" s="7">
        <f t="shared" si="71"/>
        <v>-17.890097840755743</v>
      </c>
      <c r="K280" s="6">
        <v>838.8220181764679</v>
      </c>
      <c r="L280" s="6">
        <v>847</v>
      </c>
      <c r="M280" s="7">
        <f t="shared" si="72"/>
        <v>8.17798182353215</v>
      </c>
      <c r="N280" s="6">
        <v>855.6969315457455</v>
      </c>
      <c r="O280" s="6">
        <v>894</v>
      </c>
      <c r="P280" s="7">
        <f t="shared" si="73"/>
        <v>38.30306845425446</v>
      </c>
      <c r="Q280" s="6">
        <v>626.765259315141</v>
      </c>
      <c r="R280" s="6">
        <v>565</v>
      </c>
      <c r="S280" s="7">
        <f t="shared" si="74"/>
        <v>-61.76525931514095</v>
      </c>
      <c r="T280" s="6">
        <v>96.68732291381043</v>
      </c>
      <c r="U280" s="6">
        <v>97</v>
      </c>
      <c r="V280" s="7">
        <f t="shared" si="75"/>
        <v>0.31267708618956647</v>
      </c>
      <c r="W280" s="6">
        <v>17</v>
      </c>
      <c r="X280" s="6">
        <v>17</v>
      </c>
      <c r="Y280" s="41">
        <f t="shared" si="76"/>
        <v>4778.093461514985</v>
      </c>
      <c r="Z280" s="41">
        <f t="shared" si="77"/>
        <v>4612</v>
      </c>
      <c r="AA280" s="7">
        <f t="shared" si="78"/>
        <v>-166.0934615149854</v>
      </c>
      <c r="AB280" s="40">
        <f t="shared" si="79"/>
        <v>0.03476145095377065</v>
      </c>
      <c r="AC280" s="42">
        <f t="shared" si="80"/>
      </c>
      <c r="AD280" s="42"/>
      <c r="AE280" s="41">
        <f t="shared" si="81"/>
        <v>4245.640011102122</v>
      </c>
      <c r="AF280" s="10">
        <f t="shared" si="82"/>
        <v>4211</v>
      </c>
      <c r="AG280" s="7">
        <f t="shared" si="83"/>
        <v>-34.640011102122116</v>
      </c>
      <c r="AH280" s="40">
        <f t="shared" si="84"/>
        <v>0.008158960960312305</v>
      </c>
      <c r="AI280" s="46">
        <f t="shared" si="85"/>
      </c>
    </row>
    <row r="281" spans="1:35" ht="15">
      <c r="A281" s="2" t="s">
        <v>276</v>
      </c>
      <c r="B281" s="6">
        <v>320.8160798142555</v>
      </c>
      <c r="C281" s="6">
        <v>239</v>
      </c>
      <c r="D281" s="7">
        <f t="shared" si="69"/>
        <v>-81.81607981425549</v>
      </c>
      <c r="E281" s="6">
        <v>245.47722170974754</v>
      </c>
      <c r="F281" s="6">
        <v>245</v>
      </c>
      <c r="G281" s="7">
        <f t="shared" si="70"/>
        <v>-0.4772217097475391</v>
      </c>
      <c r="H281" s="6">
        <v>264.06581357239247</v>
      </c>
      <c r="I281" s="6">
        <v>262</v>
      </c>
      <c r="J281" s="7">
        <f t="shared" si="71"/>
        <v>-2.0658135723924715</v>
      </c>
      <c r="K281" s="6">
        <v>512.0599968440671</v>
      </c>
      <c r="L281" s="6">
        <v>507</v>
      </c>
      <c r="M281" s="7">
        <f t="shared" si="72"/>
        <v>-5.059996844067086</v>
      </c>
      <c r="N281" s="6">
        <v>304.24779788293176</v>
      </c>
      <c r="O281" s="6">
        <v>318</v>
      </c>
      <c r="P281" s="7">
        <f t="shared" si="73"/>
        <v>13.752202117068236</v>
      </c>
      <c r="Q281" s="6">
        <v>178.60036592873928</v>
      </c>
      <c r="R281" s="6">
        <v>162</v>
      </c>
      <c r="S281" s="7">
        <f t="shared" si="74"/>
        <v>-16.60036592873928</v>
      </c>
      <c r="T281" s="6">
        <v>40.286384547421015</v>
      </c>
      <c r="U281" s="6">
        <v>40</v>
      </c>
      <c r="V281" s="7">
        <f t="shared" si="75"/>
        <v>-0.28638454742101516</v>
      </c>
      <c r="W281" s="6">
        <v>14</v>
      </c>
      <c r="X281" s="6">
        <v>14</v>
      </c>
      <c r="Y281" s="41">
        <f t="shared" si="76"/>
        <v>1879.5536602995546</v>
      </c>
      <c r="Z281" s="41">
        <f t="shared" si="77"/>
        <v>1787</v>
      </c>
      <c r="AA281" s="7">
        <f t="shared" si="78"/>
        <v>-92.55366029955462</v>
      </c>
      <c r="AB281" s="40">
        <f t="shared" si="79"/>
        <v>0.04924236123421123</v>
      </c>
      <c r="AC281" s="42">
        <f t="shared" si="80"/>
      </c>
      <c r="AD281" s="42"/>
      <c r="AE281" s="41">
        <f t="shared" si="81"/>
        <v>1544.7375804852993</v>
      </c>
      <c r="AF281" s="10">
        <f t="shared" si="82"/>
        <v>1534</v>
      </c>
      <c r="AG281" s="7">
        <f t="shared" si="83"/>
        <v>-10.737580485299304</v>
      </c>
      <c r="AH281" s="40">
        <f t="shared" si="84"/>
        <v>0.006951070926834029</v>
      </c>
      <c r="AI281" s="46">
        <f t="shared" si="85"/>
      </c>
    </row>
    <row r="282" spans="1:35" ht="15">
      <c r="A282" s="2" t="s">
        <v>277</v>
      </c>
      <c r="B282" s="6">
        <v>318.13142642668856</v>
      </c>
      <c r="C282" s="6">
        <v>237</v>
      </c>
      <c r="D282" s="7">
        <f t="shared" si="69"/>
        <v>-81.13142642668856</v>
      </c>
      <c r="E282" s="6">
        <v>442.8609469212588</v>
      </c>
      <c r="F282" s="6">
        <v>442</v>
      </c>
      <c r="G282" s="7">
        <f t="shared" si="70"/>
        <v>-0.860946921258801</v>
      </c>
      <c r="H282" s="6">
        <v>567.0124831309041</v>
      </c>
      <c r="I282" s="6">
        <v>533</v>
      </c>
      <c r="J282" s="7">
        <f t="shared" si="71"/>
        <v>-34.012483130904116</v>
      </c>
      <c r="K282" s="6">
        <v>460.256261754784</v>
      </c>
      <c r="L282" s="6">
        <v>460</v>
      </c>
      <c r="M282" s="7">
        <f t="shared" si="72"/>
        <v>-0.25626175478402047</v>
      </c>
      <c r="N282" s="6">
        <v>511.516610190679</v>
      </c>
      <c r="O282" s="6">
        <v>536</v>
      </c>
      <c r="P282" s="7">
        <f t="shared" si="73"/>
        <v>24.48338980932101</v>
      </c>
      <c r="Q282" s="6">
        <v>399.35485549283317</v>
      </c>
      <c r="R282" s="6">
        <v>360</v>
      </c>
      <c r="S282" s="7">
        <f t="shared" si="74"/>
        <v>-39.35485549283317</v>
      </c>
      <c r="T282" s="6">
        <v>80.57276909484203</v>
      </c>
      <c r="U282" s="6">
        <v>80</v>
      </c>
      <c r="V282" s="7">
        <f t="shared" si="75"/>
        <v>-0.5727690948420303</v>
      </c>
      <c r="W282" s="6">
        <v>18</v>
      </c>
      <c r="X282" s="6">
        <v>18</v>
      </c>
      <c r="Y282" s="41">
        <f t="shared" si="76"/>
        <v>2797.7053530119897</v>
      </c>
      <c r="Z282" s="41">
        <f t="shared" si="77"/>
        <v>2666</v>
      </c>
      <c r="AA282" s="7">
        <f t="shared" si="78"/>
        <v>-131.7053530119897</v>
      </c>
      <c r="AB282" s="40">
        <f t="shared" si="79"/>
        <v>0.04707620581638329</v>
      </c>
      <c r="AC282" s="42">
        <f t="shared" si="80"/>
      </c>
      <c r="AD282" s="42"/>
      <c r="AE282" s="41">
        <f t="shared" si="81"/>
        <v>2461.5739265853013</v>
      </c>
      <c r="AF282" s="10">
        <f t="shared" si="82"/>
        <v>2411</v>
      </c>
      <c r="AG282" s="7">
        <f t="shared" si="83"/>
        <v>-50.57392658530125</v>
      </c>
      <c r="AH282" s="40">
        <f t="shared" si="84"/>
        <v>0.02054536166437929</v>
      </c>
      <c r="AI282" s="46">
        <f t="shared" si="85"/>
      </c>
    </row>
    <row r="283" spans="1:35" ht="15">
      <c r="A283" s="2" t="s">
        <v>278</v>
      </c>
      <c r="B283" s="6">
        <v>714.1178010928198</v>
      </c>
      <c r="C283" s="6">
        <v>532</v>
      </c>
      <c r="D283" s="7">
        <f t="shared" si="69"/>
        <v>-182.11780109281983</v>
      </c>
      <c r="E283" s="6">
        <v>764.4862047532138</v>
      </c>
      <c r="F283" s="6">
        <v>763</v>
      </c>
      <c r="G283" s="7">
        <f t="shared" si="70"/>
        <v>-1.4862047532137694</v>
      </c>
      <c r="H283" s="6">
        <v>932.3305258338153</v>
      </c>
      <c r="I283" s="6">
        <v>939</v>
      </c>
      <c r="J283" s="7">
        <f t="shared" si="71"/>
        <v>6.669474166184727</v>
      </c>
      <c r="K283" s="6">
        <v>643.5617859168625</v>
      </c>
      <c r="L283" s="6">
        <v>649</v>
      </c>
      <c r="M283" s="7">
        <f t="shared" si="72"/>
        <v>5.438214083137495</v>
      </c>
      <c r="N283" s="6">
        <v>749.2102022867194</v>
      </c>
      <c r="O283" s="6">
        <v>784</v>
      </c>
      <c r="P283" s="7">
        <f t="shared" si="73"/>
        <v>34.789797713280564</v>
      </c>
      <c r="Q283" s="6">
        <v>685.5591685960303</v>
      </c>
      <c r="R283" s="6">
        <v>617</v>
      </c>
      <c r="S283" s="7">
        <f t="shared" si="74"/>
        <v>-68.5591685960303</v>
      </c>
      <c r="T283" s="6">
        <v>143.01666514334462</v>
      </c>
      <c r="U283" s="6">
        <v>144</v>
      </c>
      <c r="V283" s="7">
        <f t="shared" si="75"/>
        <v>0.9833348566553752</v>
      </c>
      <c r="W283" s="6">
        <v>27</v>
      </c>
      <c r="X283" s="6">
        <v>27</v>
      </c>
      <c r="Y283" s="41">
        <f t="shared" si="76"/>
        <v>4659.282353622806</v>
      </c>
      <c r="Z283" s="41">
        <f t="shared" si="77"/>
        <v>4455</v>
      </c>
      <c r="AA283" s="7">
        <f t="shared" si="78"/>
        <v>-204.2823536228061</v>
      </c>
      <c r="AB283" s="40">
        <f t="shared" si="79"/>
        <v>0.04384416700223527</v>
      </c>
      <c r="AC283" s="42">
        <f t="shared" si="80"/>
      </c>
      <c r="AD283" s="42"/>
      <c r="AE283" s="41">
        <f t="shared" si="81"/>
        <v>3918.164552529986</v>
      </c>
      <c r="AF283" s="10">
        <f t="shared" si="82"/>
        <v>3896</v>
      </c>
      <c r="AG283" s="7">
        <f t="shared" si="83"/>
        <v>-22.16455252998594</v>
      </c>
      <c r="AH283" s="40">
        <f t="shared" si="84"/>
        <v>0.005656871280629124</v>
      </c>
      <c r="AI283" s="46">
        <f t="shared" si="85"/>
      </c>
    </row>
    <row r="284" spans="1:35" ht="15">
      <c r="A284" s="2" t="s">
        <v>279</v>
      </c>
      <c r="B284" s="6">
        <v>275.1769722256167</v>
      </c>
      <c r="C284" s="6">
        <v>205</v>
      </c>
      <c r="D284" s="7">
        <f t="shared" si="69"/>
        <v>-70.17697222561668</v>
      </c>
      <c r="E284" s="6">
        <v>307.59798801996936</v>
      </c>
      <c r="F284" s="6">
        <v>307</v>
      </c>
      <c r="G284" s="7">
        <f t="shared" si="70"/>
        <v>-0.5979880199693639</v>
      </c>
      <c r="H284" s="6">
        <v>366.9380783689994</v>
      </c>
      <c r="I284" s="6">
        <v>377</v>
      </c>
      <c r="J284" s="7">
        <f t="shared" si="71"/>
        <v>10.061921631000587</v>
      </c>
      <c r="K284" s="6">
        <v>429.37326583617295</v>
      </c>
      <c r="L284" s="6">
        <v>432</v>
      </c>
      <c r="M284" s="7">
        <f t="shared" si="72"/>
        <v>2.6267341638270523</v>
      </c>
      <c r="N284" s="6">
        <v>358.44193688082896</v>
      </c>
      <c r="O284" s="6">
        <v>377</v>
      </c>
      <c r="P284" s="7">
        <f t="shared" si="73"/>
        <v>18.558063119171038</v>
      </c>
      <c r="Q284" s="6">
        <v>267.3458893715911</v>
      </c>
      <c r="R284" s="6">
        <v>240</v>
      </c>
      <c r="S284" s="7">
        <f t="shared" si="74"/>
        <v>-27.345889371591113</v>
      </c>
      <c r="T284" s="6">
        <v>59.422417207446</v>
      </c>
      <c r="U284" s="6">
        <v>59</v>
      </c>
      <c r="V284" s="7">
        <f t="shared" si="75"/>
        <v>-0.42241720744600286</v>
      </c>
      <c r="W284" s="6">
        <v>13</v>
      </c>
      <c r="X284" s="6">
        <v>13</v>
      </c>
      <c r="Y284" s="41">
        <f t="shared" si="76"/>
        <v>2077.296547910624</v>
      </c>
      <c r="Z284" s="41">
        <f t="shared" si="77"/>
        <v>2010</v>
      </c>
      <c r="AA284" s="7">
        <f t="shared" si="78"/>
        <v>-67.29654791062421</v>
      </c>
      <c r="AB284" s="40">
        <f t="shared" si="79"/>
        <v>0.032396216119606074</v>
      </c>
      <c r="AC284" s="42">
        <f t="shared" si="80"/>
      </c>
      <c r="AD284" s="42"/>
      <c r="AE284" s="41">
        <f t="shared" si="81"/>
        <v>1789.1195756850077</v>
      </c>
      <c r="AF284" s="10">
        <f t="shared" si="82"/>
        <v>1792</v>
      </c>
      <c r="AG284" s="7">
        <f t="shared" si="83"/>
        <v>2.880424314992297</v>
      </c>
      <c r="AH284" s="40">
        <f t="shared" si="84"/>
        <v>0.001609967468993489</v>
      </c>
      <c r="AI284" s="46">
        <f t="shared" si="85"/>
      </c>
    </row>
    <row r="285" spans="1:35" ht="15">
      <c r="A285" s="2" t="s">
        <v>280</v>
      </c>
      <c r="B285" s="6">
        <v>499.34553008746053</v>
      </c>
      <c r="C285" s="6">
        <v>372</v>
      </c>
      <c r="D285" s="7">
        <f t="shared" si="69"/>
        <v>-127.34553008746053</v>
      </c>
      <c r="E285" s="6">
        <v>776.5095788777728</v>
      </c>
      <c r="F285" s="6">
        <v>775</v>
      </c>
      <c r="G285" s="7">
        <f t="shared" si="70"/>
        <v>-1.5095788777728103</v>
      </c>
      <c r="H285" s="6">
        <v>953.3909894929632</v>
      </c>
      <c r="I285" s="6">
        <v>934</v>
      </c>
      <c r="J285" s="7">
        <f t="shared" si="71"/>
        <v>-19.390989492963172</v>
      </c>
      <c r="K285" s="6">
        <v>757.1315128433677</v>
      </c>
      <c r="L285" s="6">
        <v>764</v>
      </c>
      <c r="M285" s="7">
        <f t="shared" si="72"/>
        <v>6.868487156632341</v>
      </c>
      <c r="N285" s="6">
        <v>694.0652889204381</v>
      </c>
      <c r="O285" s="6">
        <v>728</v>
      </c>
      <c r="P285" s="7">
        <f t="shared" si="73"/>
        <v>33.93471107956191</v>
      </c>
      <c r="Q285" s="6">
        <v>281.7670369310545</v>
      </c>
      <c r="R285" s="6">
        <v>252</v>
      </c>
      <c r="S285" s="7">
        <f t="shared" si="74"/>
        <v>-29.76703693105452</v>
      </c>
      <c r="T285" s="6">
        <v>80.57276909484203</v>
      </c>
      <c r="U285" s="6">
        <v>80</v>
      </c>
      <c r="V285" s="7">
        <f t="shared" si="75"/>
        <v>-0.5727690948420303</v>
      </c>
      <c r="W285" s="6">
        <v>21</v>
      </c>
      <c r="X285" s="6">
        <v>21</v>
      </c>
      <c r="Y285" s="41">
        <f t="shared" si="76"/>
        <v>4063.7827062478987</v>
      </c>
      <c r="Z285" s="41">
        <f t="shared" si="77"/>
        <v>3926</v>
      </c>
      <c r="AA285" s="7">
        <f t="shared" si="78"/>
        <v>-137.78270624789866</v>
      </c>
      <c r="AB285" s="40">
        <f t="shared" si="79"/>
        <v>0.03390503779546663</v>
      </c>
      <c r="AC285" s="42">
        <f t="shared" si="80"/>
      </c>
      <c r="AD285" s="42"/>
      <c r="AE285" s="41">
        <f t="shared" si="81"/>
        <v>3543.437176160438</v>
      </c>
      <c r="AF285" s="10">
        <f t="shared" si="82"/>
        <v>3533</v>
      </c>
      <c r="AG285" s="7">
        <f t="shared" si="83"/>
        <v>-10.437176160437957</v>
      </c>
      <c r="AH285" s="40">
        <f t="shared" si="84"/>
        <v>0.002945494908349798</v>
      </c>
      <c r="AI285" s="46">
        <f t="shared" si="85"/>
      </c>
    </row>
    <row r="286" spans="1:35" ht="15">
      <c r="A286" s="2" t="s">
        <v>281</v>
      </c>
      <c r="B286" s="6">
        <v>135.5749960721331</v>
      </c>
      <c r="C286" s="6">
        <v>101</v>
      </c>
      <c r="D286" s="7">
        <f t="shared" si="69"/>
        <v>-34.574996072133104</v>
      </c>
      <c r="E286" s="6">
        <v>181.35255971209918</v>
      </c>
      <c r="F286" s="6">
        <v>181</v>
      </c>
      <c r="G286" s="7">
        <f t="shared" si="70"/>
        <v>-0.352559712099179</v>
      </c>
      <c r="H286" s="6">
        <v>200.88442259494892</v>
      </c>
      <c r="I286" s="6">
        <v>213</v>
      </c>
      <c r="J286" s="7">
        <f t="shared" si="71"/>
        <v>12.115577405051084</v>
      </c>
      <c r="K286" s="6">
        <v>279.9394146170872</v>
      </c>
      <c r="L286" s="6">
        <v>281</v>
      </c>
      <c r="M286" s="7">
        <f t="shared" si="72"/>
        <v>1.060585382912791</v>
      </c>
      <c r="N286" s="6">
        <v>230.08739714896714</v>
      </c>
      <c r="O286" s="6">
        <v>251</v>
      </c>
      <c r="P286" s="7">
        <f t="shared" si="73"/>
        <v>20.912602851032858</v>
      </c>
      <c r="Q286" s="6">
        <v>122.02509473392125</v>
      </c>
      <c r="R286" s="6">
        <v>101</v>
      </c>
      <c r="S286" s="7">
        <f t="shared" si="74"/>
        <v>-21.02509473392125</v>
      </c>
      <c r="T286" s="6">
        <v>48.34366145690522</v>
      </c>
      <c r="U286" s="6">
        <v>48</v>
      </c>
      <c r="V286" s="7">
        <f t="shared" si="75"/>
        <v>-0.34366145690521677</v>
      </c>
      <c r="W286" s="6">
        <v>6</v>
      </c>
      <c r="X286" s="6">
        <v>6</v>
      </c>
      <c r="Y286" s="41">
        <f t="shared" si="76"/>
        <v>1204.207546336062</v>
      </c>
      <c r="Z286" s="41">
        <f t="shared" si="77"/>
        <v>1182</v>
      </c>
      <c r="AA286" s="7">
        <f t="shared" si="78"/>
        <v>-22.207546336062023</v>
      </c>
      <c r="AB286" s="40">
        <f t="shared" si="79"/>
        <v>0.018441626946809127</v>
      </c>
      <c r="AC286" s="42">
        <f t="shared" si="80"/>
      </c>
      <c r="AD286" s="42"/>
      <c r="AE286" s="41">
        <f t="shared" si="81"/>
        <v>1062.632550263929</v>
      </c>
      <c r="AF286" s="10">
        <f t="shared" si="82"/>
        <v>1075</v>
      </c>
      <c r="AG286" s="7">
        <f t="shared" si="83"/>
        <v>12.367449736070967</v>
      </c>
      <c r="AH286" s="40">
        <f t="shared" si="84"/>
        <v>0.011638500752681845</v>
      </c>
      <c r="AI286" s="46">
        <f t="shared" si="85"/>
      </c>
    </row>
    <row r="287" spans="1:35" ht="15">
      <c r="A287" s="2" t="s">
        <v>282</v>
      </c>
      <c r="B287" s="6">
        <v>246.98811165616326</v>
      </c>
      <c r="C287" s="6">
        <v>184</v>
      </c>
      <c r="D287" s="7">
        <f t="shared" si="69"/>
        <v>-62.988111656163255</v>
      </c>
      <c r="E287" s="6">
        <v>406.7908245475816</v>
      </c>
      <c r="F287" s="6">
        <v>406</v>
      </c>
      <c r="G287" s="7">
        <f t="shared" si="70"/>
        <v>-0.7908245475816216</v>
      </c>
      <c r="H287" s="6">
        <v>442.26973684210526</v>
      </c>
      <c r="I287" s="6">
        <v>427</v>
      </c>
      <c r="J287" s="7">
        <f t="shared" si="71"/>
        <v>-15.26973684210526</v>
      </c>
      <c r="K287" s="6">
        <v>547.9241211366476</v>
      </c>
      <c r="L287" s="6">
        <v>549</v>
      </c>
      <c r="M287" s="7">
        <f t="shared" si="72"/>
        <v>1.0758788633523864</v>
      </c>
      <c r="N287" s="6">
        <v>405.0298809316529</v>
      </c>
      <c r="O287" s="6">
        <v>427</v>
      </c>
      <c r="P287" s="7">
        <f t="shared" si="73"/>
        <v>21.970119068347117</v>
      </c>
      <c r="Q287" s="6">
        <v>198.56810870338094</v>
      </c>
      <c r="R287" s="6">
        <v>178</v>
      </c>
      <c r="S287" s="7">
        <f t="shared" si="74"/>
        <v>-20.568108703380943</v>
      </c>
      <c r="T287" s="6">
        <v>60.429576821131526</v>
      </c>
      <c r="U287" s="6">
        <v>60</v>
      </c>
      <c r="V287" s="7">
        <f t="shared" si="75"/>
        <v>-0.4295768211315263</v>
      </c>
      <c r="W287" s="6">
        <v>15</v>
      </c>
      <c r="X287" s="6">
        <v>15</v>
      </c>
      <c r="Y287" s="41">
        <f t="shared" si="76"/>
        <v>2323.000360638663</v>
      </c>
      <c r="Z287" s="41">
        <f t="shared" si="77"/>
        <v>2246</v>
      </c>
      <c r="AA287" s="7">
        <f t="shared" si="78"/>
        <v>-77.0003606386631</v>
      </c>
      <c r="AB287" s="40">
        <f t="shared" si="79"/>
        <v>0.033146943041151046</v>
      </c>
      <c r="AC287" s="42">
        <f t="shared" si="80"/>
      </c>
      <c r="AD287" s="42"/>
      <c r="AE287" s="41">
        <f t="shared" si="81"/>
        <v>2061.0122489824994</v>
      </c>
      <c r="AF287" s="10">
        <f t="shared" si="82"/>
        <v>2047</v>
      </c>
      <c r="AG287" s="7">
        <f t="shared" si="83"/>
        <v>-14.012248982499386</v>
      </c>
      <c r="AH287" s="40">
        <f t="shared" si="84"/>
        <v>0.006798721836523335</v>
      </c>
      <c r="AI287" s="46">
        <f t="shared" si="85"/>
      </c>
    </row>
    <row r="288" spans="1:35" ht="15">
      <c r="A288" s="2" t="s">
        <v>283</v>
      </c>
      <c r="B288" s="6">
        <v>45.639107588638865</v>
      </c>
      <c r="C288" s="6">
        <v>34</v>
      </c>
      <c r="D288" s="7">
        <f t="shared" si="69"/>
        <v>-11.639107588638865</v>
      </c>
      <c r="E288" s="6">
        <v>153.29802008812806</v>
      </c>
      <c r="F288" s="6">
        <v>153</v>
      </c>
      <c r="G288" s="7">
        <f t="shared" si="70"/>
        <v>-0.29802008812805525</v>
      </c>
      <c r="H288" s="6">
        <v>195.21429776363988</v>
      </c>
      <c r="I288" s="6">
        <v>185</v>
      </c>
      <c r="J288" s="7">
        <f t="shared" si="71"/>
        <v>-10.214297763639877</v>
      </c>
      <c r="K288" s="6">
        <v>298.8677024381715</v>
      </c>
      <c r="L288" s="6">
        <v>300</v>
      </c>
      <c r="M288" s="7">
        <f t="shared" si="72"/>
        <v>1.1322975618285227</v>
      </c>
      <c r="N288" s="6">
        <v>194.90874551875314</v>
      </c>
      <c r="O288" s="6">
        <v>211</v>
      </c>
      <c r="P288" s="7">
        <f t="shared" si="73"/>
        <v>16.091254481246864</v>
      </c>
      <c r="Q288" s="6">
        <v>98.72939483017264</v>
      </c>
      <c r="R288" s="6">
        <v>83</v>
      </c>
      <c r="S288" s="7">
        <f t="shared" si="74"/>
        <v>-15.729394830172637</v>
      </c>
      <c r="T288" s="6">
        <v>35.25058647899339</v>
      </c>
      <c r="U288" s="6">
        <v>35</v>
      </c>
      <c r="V288" s="7">
        <f t="shared" si="75"/>
        <v>-0.2505864789933909</v>
      </c>
      <c r="W288" s="6">
        <v>5</v>
      </c>
      <c r="X288" s="6">
        <v>5</v>
      </c>
      <c r="Y288" s="41">
        <f t="shared" si="76"/>
        <v>1026.9078547064976</v>
      </c>
      <c r="Z288" s="41">
        <f t="shared" si="77"/>
        <v>1006</v>
      </c>
      <c r="AA288" s="7">
        <f t="shared" si="78"/>
        <v>-20.907854706497574</v>
      </c>
      <c r="AB288" s="40">
        <f t="shared" si="79"/>
        <v>0.020360010502084712</v>
      </c>
      <c r="AC288" s="42">
        <f t="shared" si="80"/>
      </c>
      <c r="AD288" s="42"/>
      <c r="AE288" s="41">
        <f t="shared" si="81"/>
        <v>976.2687471178585</v>
      </c>
      <c r="AF288" s="10">
        <f t="shared" si="82"/>
        <v>967</v>
      </c>
      <c r="AG288" s="7">
        <f t="shared" si="83"/>
        <v>-9.268747117858538</v>
      </c>
      <c r="AH288" s="40">
        <f t="shared" si="84"/>
        <v>0.009494052887815718</v>
      </c>
      <c r="AI288" s="46">
        <f t="shared" si="85"/>
      </c>
    </row>
    <row r="289" spans="1:35" ht="15">
      <c r="A289" s="2" t="s">
        <v>284</v>
      </c>
      <c r="B289" s="6">
        <v>365.1128607091109</v>
      </c>
      <c r="C289" s="6">
        <v>272</v>
      </c>
      <c r="D289" s="7">
        <f t="shared" si="69"/>
        <v>-93.11286070911092</v>
      </c>
      <c r="E289" s="6">
        <v>429.8356249529865</v>
      </c>
      <c r="F289" s="6">
        <v>429</v>
      </c>
      <c r="G289" s="7">
        <f t="shared" si="70"/>
        <v>-0.8356249529865067</v>
      </c>
      <c r="H289" s="6">
        <v>478.72053932909193</v>
      </c>
      <c r="I289" s="6">
        <v>471</v>
      </c>
      <c r="J289" s="7">
        <f t="shared" si="71"/>
        <v>-7.720539329091935</v>
      </c>
      <c r="K289" s="6">
        <v>337.72050375513373</v>
      </c>
      <c r="L289" s="6">
        <v>336</v>
      </c>
      <c r="M289" s="7">
        <f t="shared" si="72"/>
        <v>-1.720503755133734</v>
      </c>
      <c r="N289" s="6">
        <v>371.7527780382072</v>
      </c>
      <c r="O289" s="6">
        <v>391</v>
      </c>
      <c r="P289" s="7">
        <f t="shared" si="73"/>
        <v>19.247221961792775</v>
      </c>
      <c r="Q289" s="6">
        <v>178.60036592873928</v>
      </c>
      <c r="R289" s="6">
        <v>159</v>
      </c>
      <c r="S289" s="7">
        <f t="shared" si="74"/>
        <v>-19.60036592873928</v>
      </c>
      <c r="T289" s="6">
        <v>48.34366145690522</v>
      </c>
      <c r="U289" s="6">
        <v>48</v>
      </c>
      <c r="V289" s="7">
        <f t="shared" si="75"/>
        <v>-0.34366145690521677</v>
      </c>
      <c r="W289" s="6">
        <v>7</v>
      </c>
      <c r="X289" s="6">
        <v>7</v>
      </c>
      <c r="Y289" s="41">
        <f t="shared" si="76"/>
        <v>2217.086334170175</v>
      </c>
      <c r="Z289" s="41">
        <f t="shared" si="77"/>
        <v>2113</v>
      </c>
      <c r="AA289" s="7">
        <f t="shared" si="78"/>
        <v>-104.08633417017518</v>
      </c>
      <c r="AB289" s="40">
        <f t="shared" si="79"/>
        <v>0.04694735273316871</v>
      </c>
      <c r="AC289" s="42">
        <f t="shared" si="80"/>
      </c>
      <c r="AD289" s="42"/>
      <c r="AE289" s="41">
        <f t="shared" si="81"/>
        <v>1844.973473461064</v>
      </c>
      <c r="AF289" s="10">
        <f t="shared" si="82"/>
        <v>1834</v>
      </c>
      <c r="AG289" s="7">
        <f t="shared" si="83"/>
        <v>-10.973473461064032</v>
      </c>
      <c r="AH289" s="40">
        <f t="shared" si="84"/>
        <v>0.005947767606912216</v>
      </c>
      <c r="AI289" s="46">
        <f t="shared" si="85"/>
      </c>
    </row>
    <row r="290" spans="1:35" ht="15">
      <c r="A290" s="2" t="s">
        <v>285</v>
      </c>
      <c r="B290" s="6">
        <v>177.18712357942147</v>
      </c>
      <c r="C290" s="6">
        <v>132</v>
      </c>
      <c r="D290" s="7">
        <f t="shared" si="69"/>
        <v>-45.18712357942147</v>
      </c>
      <c r="E290" s="6">
        <v>190.3700903055185</v>
      </c>
      <c r="F290" s="6">
        <v>190</v>
      </c>
      <c r="G290" s="7">
        <f t="shared" si="70"/>
        <v>-0.3700903055184881</v>
      </c>
      <c r="H290" s="6">
        <v>272.97600973587816</v>
      </c>
      <c r="I290" s="6">
        <v>290</v>
      </c>
      <c r="J290" s="7">
        <f t="shared" si="71"/>
        <v>17.023990264121835</v>
      </c>
      <c r="K290" s="6">
        <v>335.7280524055459</v>
      </c>
      <c r="L290" s="6">
        <v>335</v>
      </c>
      <c r="M290" s="7">
        <f t="shared" si="72"/>
        <v>-0.7280524055458955</v>
      </c>
      <c r="N290" s="6">
        <v>252.90598199018703</v>
      </c>
      <c r="O290" s="6">
        <v>266</v>
      </c>
      <c r="P290" s="7">
        <f t="shared" si="73"/>
        <v>13.09401800981297</v>
      </c>
      <c r="Q290" s="6">
        <v>120.91577569088561</v>
      </c>
      <c r="R290" s="6">
        <v>109</v>
      </c>
      <c r="S290" s="7">
        <f t="shared" si="74"/>
        <v>-11.91577569088561</v>
      </c>
      <c r="T290" s="6">
        <v>41.29354416110654</v>
      </c>
      <c r="U290" s="6">
        <v>41</v>
      </c>
      <c r="V290" s="7">
        <f t="shared" si="75"/>
        <v>-0.2935441611065386</v>
      </c>
      <c r="W290" s="6">
        <v>9</v>
      </c>
      <c r="X290" s="6">
        <v>9</v>
      </c>
      <c r="Y290" s="41">
        <f t="shared" si="76"/>
        <v>1400.376577868543</v>
      </c>
      <c r="Z290" s="41">
        <f t="shared" si="77"/>
        <v>1372</v>
      </c>
      <c r="AA290" s="7">
        <f t="shared" si="78"/>
        <v>-28.37657786854311</v>
      </c>
      <c r="AB290" s="40">
        <f t="shared" si="79"/>
        <v>0.020263533621601954</v>
      </c>
      <c r="AC290" s="42">
        <f t="shared" si="80"/>
      </c>
      <c r="AD290" s="42"/>
      <c r="AE290" s="41">
        <f t="shared" si="81"/>
        <v>1214.1894542891218</v>
      </c>
      <c r="AF290" s="10">
        <f t="shared" si="82"/>
        <v>1231</v>
      </c>
      <c r="AG290" s="7">
        <f t="shared" si="83"/>
        <v>16.81054571087816</v>
      </c>
      <c r="AH290" s="40">
        <f t="shared" si="84"/>
        <v>0.013845076360608256</v>
      </c>
      <c r="AI290" s="46">
        <f t="shared" si="85"/>
      </c>
    </row>
    <row r="291" spans="1:35" ht="15">
      <c r="A291" s="2" t="s">
        <v>286</v>
      </c>
      <c r="B291" s="6">
        <v>218.79925108670986</v>
      </c>
      <c r="C291" s="6">
        <v>163</v>
      </c>
      <c r="D291" s="7">
        <f t="shared" si="69"/>
        <v>-55.79925108670986</v>
      </c>
      <c r="E291" s="6">
        <v>414.80640729728765</v>
      </c>
      <c r="F291" s="6">
        <v>414</v>
      </c>
      <c r="G291" s="7">
        <f t="shared" si="70"/>
        <v>-0.8064072972876488</v>
      </c>
      <c r="H291" s="6">
        <v>455.23002217081165</v>
      </c>
      <c r="I291" s="6">
        <v>465</v>
      </c>
      <c r="J291" s="7">
        <f t="shared" si="71"/>
        <v>9.769977829188349</v>
      </c>
      <c r="K291" s="6">
        <v>410.4449780150888</v>
      </c>
      <c r="L291" s="6">
        <v>412</v>
      </c>
      <c r="M291" s="7">
        <f t="shared" si="72"/>
        <v>1.5550219849112068</v>
      </c>
      <c r="N291" s="6">
        <v>503.91041524360566</v>
      </c>
      <c r="O291" s="6">
        <v>535</v>
      </c>
      <c r="P291" s="7">
        <f t="shared" si="73"/>
        <v>31.089584756394345</v>
      </c>
      <c r="Q291" s="6">
        <v>178.60036592873928</v>
      </c>
      <c r="R291" s="6">
        <v>157</v>
      </c>
      <c r="S291" s="7">
        <f t="shared" si="74"/>
        <v>-21.60036592873928</v>
      </c>
      <c r="T291" s="6">
        <v>47.33650184321969</v>
      </c>
      <c r="U291" s="6">
        <v>47</v>
      </c>
      <c r="V291" s="7">
        <f t="shared" si="75"/>
        <v>-0.33650184321969334</v>
      </c>
      <c r="W291" s="6">
        <v>23</v>
      </c>
      <c r="X291" s="6">
        <v>23</v>
      </c>
      <c r="Y291" s="41">
        <f t="shared" si="76"/>
        <v>2252.127941585463</v>
      </c>
      <c r="Z291" s="41">
        <f t="shared" si="77"/>
        <v>2216</v>
      </c>
      <c r="AA291" s="7">
        <f t="shared" si="78"/>
        <v>-36.12794158546285</v>
      </c>
      <c r="AB291" s="40">
        <f t="shared" si="79"/>
        <v>0.016041691468038598</v>
      </c>
      <c r="AC291" s="42">
        <f t="shared" si="80"/>
      </c>
      <c r="AD291" s="42"/>
      <c r="AE291" s="41">
        <f t="shared" si="81"/>
        <v>2010.3286904987526</v>
      </c>
      <c r="AF291" s="10">
        <f t="shared" si="82"/>
        <v>2030</v>
      </c>
      <c r="AG291" s="7">
        <f t="shared" si="83"/>
        <v>19.67130950124738</v>
      </c>
      <c r="AH291" s="40">
        <f t="shared" si="84"/>
        <v>0.009785121007434373</v>
      </c>
      <c r="AI291" s="46">
        <f t="shared" si="85"/>
      </c>
    </row>
    <row r="292" spans="1:35" ht="15">
      <c r="A292" s="2" t="s">
        <v>287</v>
      </c>
      <c r="B292" s="6">
        <v>229.53786463697782</v>
      </c>
      <c r="C292" s="6">
        <v>171</v>
      </c>
      <c r="D292" s="7">
        <f t="shared" si="69"/>
        <v>-58.537864636977815</v>
      </c>
      <c r="E292" s="6">
        <v>189.36814246180523</v>
      </c>
      <c r="F292" s="6">
        <v>189</v>
      </c>
      <c r="G292" s="7">
        <f t="shared" si="70"/>
        <v>-0.3681424618052347</v>
      </c>
      <c r="H292" s="6">
        <v>196.02431559668403</v>
      </c>
      <c r="I292" s="6">
        <v>201</v>
      </c>
      <c r="J292" s="7">
        <f t="shared" si="71"/>
        <v>4.975684403315967</v>
      </c>
      <c r="K292" s="6">
        <v>328.75447268198855</v>
      </c>
      <c r="L292" s="6">
        <v>330</v>
      </c>
      <c r="M292" s="7">
        <f t="shared" si="72"/>
        <v>1.2455273180114546</v>
      </c>
      <c r="N292" s="6">
        <v>231.98894588573546</v>
      </c>
      <c r="O292" s="6">
        <v>244</v>
      </c>
      <c r="P292" s="7">
        <f t="shared" si="73"/>
        <v>12.011054114264539</v>
      </c>
      <c r="Q292" s="6">
        <v>96.51075674410136</v>
      </c>
      <c r="R292" s="6">
        <v>87</v>
      </c>
      <c r="S292" s="7">
        <f t="shared" si="74"/>
        <v>-9.510756744101357</v>
      </c>
      <c r="T292" s="6">
        <v>37.26490570636444</v>
      </c>
      <c r="U292" s="6">
        <v>37</v>
      </c>
      <c r="V292" s="7">
        <f t="shared" si="75"/>
        <v>-0.2649057063644378</v>
      </c>
      <c r="W292" s="6">
        <v>8</v>
      </c>
      <c r="X292" s="6">
        <v>8</v>
      </c>
      <c r="Y292" s="41">
        <f t="shared" si="76"/>
        <v>1317.449403713657</v>
      </c>
      <c r="Z292" s="41">
        <f t="shared" si="77"/>
        <v>1267</v>
      </c>
      <c r="AA292" s="7">
        <f t="shared" si="78"/>
        <v>-50.44940371365692</v>
      </c>
      <c r="AB292" s="40">
        <f t="shared" si="79"/>
        <v>0.03829323810952358</v>
      </c>
      <c r="AC292" s="42">
        <f t="shared" si="80"/>
      </c>
      <c r="AD292" s="42"/>
      <c r="AE292" s="41">
        <f t="shared" si="81"/>
        <v>1079.9115390766792</v>
      </c>
      <c r="AF292" s="10">
        <f t="shared" si="82"/>
        <v>1088</v>
      </c>
      <c r="AG292" s="7">
        <f t="shared" si="83"/>
        <v>8.088460923320781</v>
      </c>
      <c r="AH292" s="40">
        <f t="shared" si="84"/>
        <v>0.007489929156823704</v>
      </c>
      <c r="AI292" s="46">
        <f t="shared" si="85"/>
      </c>
    </row>
    <row r="293" spans="1:35" ht="15">
      <c r="A293" s="2" t="s">
        <v>288</v>
      </c>
      <c r="B293" s="6">
        <v>229.53786463697782</v>
      </c>
      <c r="C293" s="6">
        <v>171</v>
      </c>
      <c r="D293" s="7">
        <f t="shared" si="69"/>
        <v>-58.537864636977815</v>
      </c>
      <c r="E293" s="6">
        <v>277.5395527085717</v>
      </c>
      <c r="F293" s="6">
        <v>277</v>
      </c>
      <c r="G293" s="7">
        <f t="shared" si="70"/>
        <v>-0.5395527085717049</v>
      </c>
      <c r="H293" s="6">
        <v>378.2783280316175</v>
      </c>
      <c r="I293" s="6">
        <v>399</v>
      </c>
      <c r="J293" s="7">
        <f t="shared" si="71"/>
        <v>20.72167196838251</v>
      </c>
      <c r="K293" s="6">
        <v>291.8941227146141</v>
      </c>
      <c r="L293" s="6">
        <v>290</v>
      </c>
      <c r="M293" s="7">
        <f t="shared" si="72"/>
        <v>-1.8941227146141273</v>
      </c>
      <c r="N293" s="6">
        <v>271.92146935787025</v>
      </c>
      <c r="O293" s="6">
        <v>286</v>
      </c>
      <c r="P293" s="7">
        <f t="shared" si="73"/>
        <v>14.07853064212975</v>
      </c>
      <c r="Q293" s="6">
        <v>153.0860279389194</v>
      </c>
      <c r="R293" s="6">
        <v>138</v>
      </c>
      <c r="S293" s="7">
        <f t="shared" si="74"/>
        <v>-15.086027938919386</v>
      </c>
      <c r="T293" s="6">
        <v>48.34366145690522</v>
      </c>
      <c r="U293" s="6">
        <v>48</v>
      </c>
      <c r="V293" s="7">
        <f t="shared" si="75"/>
        <v>-0.34366145690521677</v>
      </c>
      <c r="W293" s="6">
        <v>6</v>
      </c>
      <c r="X293" s="6">
        <v>6</v>
      </c>
      <c r="Y293" s="41">
        <f t="shared" si="76"/>
        <v>1656.601026845476</v>
      </c>
      <c r="Z293" s="41">
        <f t="shared" si="77"/>
        <v>1615</v>
      </c>
      <c r="AA293" s="7">
        <f t="shared" si="78"/>
        <v>-41.6010268454761</v>
      </c>
      <c r="AB293" s="40">
        <f t="shared" si="79"/>
        <v>0.025112278799375963</v>
      </c>
      <c r="AC293" s="42">
        <f t="shared" si="80"/>
      </c>
      <c r="AD293" s="42"/>
      <c r="AE293" s="41">
        <f t="shared" si="81"/>
        <v>1421.0631622084982</v>
      </c>
      <c r="AF293" s="10">
        <f t="shared" si="82"/>
        <v>1438</v>
      </c>
      <c r="AG293" s="7">
        <f t="shared" si="83"/>
        <v>16.93683779150183</v>
      </c>
      <c r="AH293" s="40">
        <f t="shared" si="84"/>
        <v>0.011918427162083356</v>
      </c>
      <c r="AI293" s="46">
        <f t="shared" si="85"/>
      </c>
    </row>
    <row r="294" spans="1:35" ht="15">
      <c r="A294" s="2" t="s">
        <v>289</v>
      </c>
      <c r="B294" s="6">
        <v>656.3977532601294</v>
      </c>
      <c r="C294" s="6">
        <v>489</v>
      </c>
      <c r="D294" s="7">
        <f t="shared" si="69"/>
        <v>-167.39775326012943</v>
      </c>
      <c r="E294" s="6">
        <v>1265.4601266098414</v>
      </c>
      <c r="F294" s="6">
        <v>1262</v>
      </c>
      <c r="G294" s="7">
        <f t="shared" si="70"/>
        <v>-3.4601266098413817</v>
      </c>
      <c r="H294" s="6">
        <v>853.7587960285329</v>
      </c>
      <c r="I294" s="6">
        <v>879</v>
      </c>
      <c r="J294" s="7">
        <f t="shared" si="71"/>
        <v>25.241203971467144</v>
      </c>
      <c r="K294" s="6">
        <v>725.2522912499627</v>
      </c>
      <c r="L294" s="6">
        <v>728</v>
      </c>
      <c r="M294" s="7">
        <f t="shared" si="72"/>
        <v>2.7477087500373045</v>
      </c>
      <c r="N294" s="6">
        <v>591.3816571349486</v>
      </c>
      <c r="O294" s="6">
        <v>624</v>
      </c>
      <c r="P294" s="7">
        <f t="shared" si="73"/>
        <v>32.61834286505143</v>
      </c>
      <c r="Q294" s="6">
        <v>546.8942882165743</v>
      </c>
      <c r="R294" s="6">
        <v>491</v>
      </c>
      <c r="S294" s="7">
        <f t="shared" si="74"/>
        <v>-55.894288216574296</v>
      </c>
      <c r="T294" s="6">
        <v>120.85915364226305</v>
      </c>
      <c r="U294" s="6">
        <v>121</v>
      </c>
      <c r="V294" s="7">
        <f t="shared" si="75"/>
        <v>0.14084635773694743</v>
      </c>
      <c r="W294" s="6">
        <v>27</v>
      </c>
      <c r="X294" s="6">
        <v>27</v>
      </c>
      <c r="Y294" s="41">
        <f t="shared" si="76"/>
        <v>4787.004066142252</v>
      </c>
      <c r="Z294" s="41">
        <f t="shared" si="77"/>
        <v>4621</v>
      </c>
      <c r="AA294" s="7">
        <f t="shared" si="78"/>
        <v>-166.00406614225176</v>
      </c>
      <c r="AB294" s="40">
        <f t="shared" si="79"/>
        <v>0.03467807084526482</v>
      </c>
      <c r="AC294" s="42">
        <f t="shared" si="80"/>
      </c>
      <c r="AD294" s="42"/>
      <c r="AE294" s="41">
        <f t="shared" si="81"/>
        <v>4103.606312882122</v>
      </c>
      <c r="AF294" s="10">
        <f t="shared" si="82"/>
        <v>4105</v>
      </c>
      <c r="AG294" s="7">
        <f t="shared" si="83"/>
        <v>1.3936871178775618</v>
      </c>
      <c r="AH294" s="40">
        <f t="shared" si="84"/>
        <v>0.00033962495707799055</v>
      </c>
      <c r="AI294" s="46">
        <f t="shared" si="85"/>
      </c>
    </row>
    <row r="295" spans="1:35" ht="15">
      <c r="A295" s="2" t="s">
        <v>290</v>
      </c>
      <c r="B295" s="6">
        <v>408.0673149101828</v>
      </c>
      <c r="C295" s="6">
        <v>304</v>
      </c>
      <c r="D295" s="7">
        <f t="shared" si="69"/>
        <v>-104.0673149101828</v>
      </c>
      <c r="E295" s="6">
        <v>869.6907283431055</v>
      </c>
      <c r="F295" s="6">
        <v>868</v>
      </c>
      <c r="G295" s="7">
        <f t="shared" si="70"/>
        <v>-1.6907283431055475</v>
      </c>
      <c r="H295" s="6">
        <v>670.6947657605552</v>
      </c>
      <c r="I295" s="6">
        <v>694</v>
      </c>
      <c r="J295" s="7">
        <f t="shared" si="71"/>
        <v>23.305234239444758</v>
      </c>
      <c r="K295" s="6">
        <v>510.06754549447925</v>
      </c>
      <c r="L295" s="6">
        <v>512</v>
      </c>
      <c r="M295" s="7">
        <f t="shared" si="72"/>
        <v>1.9324545055207523</v>
      </c>
      <c r="N295" s="6">
        <v>433.55311198317776</v>
      </c>
      <c r="O295" s="6">
        <v>459</v>
      </c>
      <c r="P295" s="7">
        <f t="shared" si="73"/>
        <v>25.446888016822243</v>
      </c>
      <c r="Q295" s="6">
        <v>461.47672190282947</v>
      </c>
      <c r="R295" s="6">
        <v>413</v>
      </c>
      <c r="S295" s="7">
        <f t="shared" si="74"/>
        <v>-48.47672190282947</v>
      </c>
      <c r="T295" s="6">
        <v>105.75175943698017</v>
      </c>
      <c r="U295" s="6">
        <v>106</v>
      </c>
      <c r="V295" s="7">
        <f t="shared" si="75"/>
        <v>0.24824056301983433</v>
      </c>
      <c r="W295" s="6">
        <v>11</v>
      </c>
      <c r="X295" s="6">
        <v>11</v>
      </c>
      <c r="Y295" s="41">
        <f t="shared" si="76"/>
        <v>3470.30194783131</v>
      </c>
      <c r="Z295" s="41">
        <f t="shared" si="77"/>
        <v>3367</v>
      </c>
      <c r="AA295" s="7">
        <f t="shared" si="78"/>
        <v>-103.30194783130992</v>
      </c>
      <c r="AB295" s="40">
        <f t="shared" si="79"/>
        <v>0.02976742352228636</v>
      </c>
      <c r="AC295" s="42">
        <f t="shared" si="80"/>
      </c>
      <c r="AD295" s="42"/>
      <c r="AE295" s="41">
        <f t="shared" si="81"/>
        <v>3051.2346329211273</v>
      </c>
      <c r="AF295" s="10">
        <f t="shared" si="82"/>
        <v>3052</v>
      </c>
      <c r="AG295" s="7">
        <f t="shared" si="83"/>
        <v>0.765367078872714</v>
      </c>
      <c r="AH295" s="40">
        <f t="shared" si="84"/>
        <v>0.0002508384870225411</v>
      </c>
      <c r="AI295" s="46">
        <f t="shared" si="85"/>
      </c>
    </row>
    <row r="296" spans="1:35" ht="15">
      <c r="A296" s="2" t="s">
        <v>291</v>
      </c>
      <c r="B296" s="6">
        <v>130.2056892969991</v>
      </c>
      <c r="C296" s="6">
        <v>97</v>
      </c>
      <c r="D296" s="7">
        <f t="shared" si="69"/>
        <v>-33.20568929699911</v>
      </c>
      <c r="E296" s="6">
        <v>227.44216052290895</v>
      </c>
      <c r="F296" s="6">
        <v>227</v>
      </c>
      <c r="G296" s="7">
        <f t="shared" si="70"/>
        <v>-0.44216052290894936</v>
      </c>
      <c r="H296" s="6">
        <v>336.15740071332175</v>
      </c>
      <c r="I296" s="6">
        <v>322</v>
      </c>
      <c r="J296" s="7">
        <f t="shared" si="71"/>
        <v>-14.15740071332175</v>
      </c>
      <c r="K296" s="6">
        <v>319.7884416088434</v>
      </c>
      <c r="L296" s="6">
        <v>324</v>
      </c>
      <c r="M296" s="7">
        <f t="shared" si="72"/>
        <v>4.211558391156586</v>
      </c>
      <c r="N296" s="6">
        <v>368.9004549330548</v>
      </c>
      <c r="O296" s="6">
        <v>385</v>
      </c>
      <c r="P296" s="7">
        <f t="shared" si="73"/>
        <v>16.09954506694521</v>
      </c>
      <c r="Q296" s="6">
        <v>160.85126124016892</v>
      </c>
      <c r="R296" s="6">
        <v>145</v>
      </c>
      <c r="S296" s="7">
        <f t="shared" si="74"/>
        <v>-15.851261240168924</v>
      </c>
      <c r="T296" s="6">
        <v>50.357980684276264</v>
      </c>
      <c r="U296" s="6">
        <v>50</v>
      </c>
      <c r="V296" s="7">
        <f t="shared" si="75"/>
        <v>-0.3579806842762636</v>
      </c>
      <c r="W296" s="6">
        <v>6</v>
      </c>
      <c r="X296" s="6">
        <v>6</v>
      </c>
      <c r="Y296" s="41">
        <f t="shared" si="76"/>
        <v>1599.7033889995732</v>
      </c>
      <c r="Z296" s="41">
        <f t="shared" si="77"/>
        <v>1556</v>
      </c>
      <c r="AA296" s="7">
        <f t="shared" si="78"/>
        <v>-43.703388999573235</v>
      </c>
      <c r="AB296" s="40">
        <f t="shared" si="79"/>
        <v>0.027319682698743658</v>
      </c>
      <c r="AC296" s="42">
        <f t="shared" si="80"/>
      </c>
      <c r="AD296" s="42"/>
      <c r="AE296" s="41">
        <f t="shared" si="81"/>
        <v>1463.497699702574</v>
      </c>
      <c r="AF296" s="10">
        <f t="shared" si="82"/>
        <v>1453</v>
      </c>
      <c r="AG296" s="7">
        <f t="shared" si="83"/>
        <v>-10.497699702573982</v>
      </c>
      <c r="AH296" s="40">
        <f t="shared" si="84"/>
        <v>0.007173020978924275</v>
      </c>
      <c r="AI296" s="46">
        <f t="shared" si="85"/>
      </c>
    </row>
    <row r="297" spans="1:35" ht="15">
      <c r="A297" s="2" t="s">
        <v>292</v>
      </c>
      <c r="B297" s="6">
        <v>167.79083672293697</v>
      </c>
      <c r="C297" s="6">
        <v>125</v>
      </c>
      <c r="D297" s="7">
        <f t="shared" si="69"/>
        <v>-42.79083672293697</v>
      </c>
      <c r="E297" s="6">
        <v>225.43826483548244</v>
      </c>
      <c r="F297" s="6">
        <v>225</v>
      </c>
      <c r="G297" s="7">
        <f t="shared" si="70"/>
        <v>-0.43826483548244255</v>
      </c>
      <c r="H297" s="6">
        <v>311.85686572199734</v>
      </c>
      <c r="I297" s="6">
        <v>286</v>
      </c>
      <c r="J297" s="7">
        <f t="shared" si="71"/>
        <v>-25.856865721997337</v>
      </c>
      <c r="K297" s="6">
        <v>307.83373351131655</v>
      </c>
      <c r="L297" s="6">
        <v>311</v>
      </c>
      <c r="M297" s="7">
        <f t="shared" si="72"/>
        <v>3.1662664886834477</v>
      </c>
      <c r="N297" s="6">
        <v>456.37169682439765</v>
      </c>
      <c r="O297" s="6">
        <v>478</v>
      </c>
      <c r="P297" s="7">
        <f t="shared" si="73"/>
        <v>21.628303175602355</v>
      </c>
      <c r="Q297" s="6">
        <v>188.5842373160601</v>
      </c>
      <c r="R297" s="6">
        <v>170</v>
      </c>
      <c r="S297" s="7">
        <f t="shared" si="74"/>
        <v>-18.584237316060097</v>
      </c>
      <c r="T297" s="6">
        <v>53.37945952533285</v>
      </c>
      <c r="U297" s="6">
        <v>53</v>
      </c>
      <c r="V297" s="7">
        <f t="shared" si="75"/>
        <v>-0.3794595253328481</v>
      </c>
      <c r="W297" s="6">
        <v>8</v>
      </c>
      <c r="X297" s="6">
        <v>8</v>
      </c>
      <c r="Y297" s="41">
        <f t="shared" si="76"/>
        <v>1719.255094457524</v>
      </c>
      <c r="Z297" s="41">
        <f t="shared" si="77"/>
        <v>1656</v>
      </c>
      <c r="AA297" s="7">
        <f t="shared" si="78"/>
        <v>-63.25509445752391</v>
      </c>
      <c r="AB297" s="40">
        <f t="shared" si="79"/>
        <v>0.03679215182286999</v>
      </c>
      <c r="AC297" s="42">
        <f t="shared" si="80"/>
      </c>
      <c r="AD297" s="42"/>
      <c r="AE297" s="41">
        <f t="shared" si="81"/>
        <v>1543.4642577345867</v>
      </c>
      <c r="AF297" s="10">
        <f t="shared" si="82"/>
        <v>1523</v>
      </c>
      <c r="AG297" s="7">
        <f t="shared" si="83"/>
        <v>-20.46425773458668</v>
      </c>
      <c r="AH297" s="40">
        <f t="shared" si="84"/>
        <v>0.01325865346867378</v>
      </c>
      <c r="AI297" s="46">
        <f t="shared" si="85"/>
      </c>
    </row>
    <row r="298" spans="1:35" ht="15">
      <c r="A298" s="2" t="s">
        <v>293</v>
      </c>
      <c r="B298" s="6">
        <v>144.97128292861757</v>
      </c>
      <c r="C298" s="6">
        <v>108</v>
      </c>
      <c r="D298" s="7">
        <f t="shared" si="69"/>
        <v>-36.97128292861757</v>
      </c>
      <c r="E298" s="6">
        <v>274.53370917743194</v>
      </c>
      <c r="F298" s="6">
        <v>274</v>
      </c>
      <c r="G298" s="7">
        <f t="shared" si="70"/>
        <v>-0.5337091774319447</v>
      </c>
      <c r="H298" s="6">
        <v>387.1885241951031</v>
      </c>
      <c r="I298" s="6">
        <v>368</v>
      </c>
      <c r="J298" s="7">
        <f t="shared" si="71"/>
        <v>-19.188524195103128</v>
      </c>
      <c r="K298" s="6">
        <v>263.0035781455909</v>
      </c>
      <c r="L298" s="6">
        <v>261</v>
      </c>
      <c r="M298" s="7">
        <f t="shared" si="72"/>
        <v>-2.003578145590893</v>
      </c>
      <c r="N298" s="6">
        <v>322.3125108822308</v>
      </c>
      <c r="O298" s="6">
        <v>338</v>
      </c>
      <c r="P298" s="7">
        <f t="shared" si="73"/>
        <v>15.68748911776919</v>
      </c>
      <c r="Q298" s="6">
        <v>173.05377071356102</v>
      </c>
      <c r="R298" s="6">
        <v>156</v>
      </c>
      <c r="S298" s="7">
        <f t="shared" si="74"/>
        <v>-17.053770713561022</v>
      </c>
      <c r="T298" s="6">
        <v>49.35082107059074</v>
      </c>
      <c r="U298" s="6">
        <v>51</v>
      </c>
      <c r="V298" s="7">
        <f t="shared" si="75"/>
        <v>1.6491789294092598</v>
      </c>
      <c r="W298" s="6">
        <v>12</v>
      </c>
      <c r="X298" s="6">
        <v>12</v>
      </c>
      <c r="Y298" s="41">
        <f t="shared" si="76"/>
        <v>1626.414197113126</v>
      </c>
      <c r="Z298" s="41">
        <f t="shared" si="77"/>
        <v>1568</v>
      </c>
      <c r="AA298" s="7">
        <f t="shared" si="78"/>
        <v>-58.414197113125965</v>
      </c>
      <c r="AB298" s="40">
        <f t="shared" si="79"/>
        <v>0.03591594147223429</v>
      </c>
      <c r="AC298" s="42">
        <f t="shared" si="80"/>
      </c>
      <c r="AD298" s="42"/>
      <c r="AE298" s="41">
        <f t="shared" si="81"/>
        <v>1469.4429141845085</v>
      </c>
      <c r="AF298" s="10">
        <f t="shared" si="82"/>
        <v>1448</v>
      </c>
      <c r="AG298" s="7">
        <f t="shared" si="83"/>
        <v>-21.44291418450848</v>
      </c>
      <c r="AH298" s="40">
        <f t="shared" si="84"/>
        <v>0.014592546588588357</v>
      </c>
      <c r="AI298" s="46">
        <f t="shared" si="85"/>
      </c>
    </row>
    <row r="299" spans="1:35" ht="15">
      <c r="A299" s="2" t="s">
        <v>294</v>
      </c>
      <c r="B299" s="6">
        <v>57.72004783269033</v>
      </c>
      <c r="C299" s="6">
        <v>43</v>
      </c>
      <c r="D299" s="7">
        <f t="shared" si="69"/>
        <v>-14.720047832690327</v>
      </c>
      <c r="E299" s="6">
        <v>100.19478437132553</v>
      </c>
      <c r="F299" s="6">
        <v>100</v>
      </c>
      <c r="G299" s="7">
        <f t="shared" si="70"/>
        <v>-0.19478437132552529</v>
      </c>
      <c r="H299" s="6">
        <v>102.87226479660691</v>
      </c>
      <c r="I299" s="6">
        <v>109</v>
      </c>
      <c r="J299" s="7">
        <f t="shared" si="71"/>
        <v>6.127735203393087</v>
      </c>
      <c r="K299" s="6">
        <v>174.33949308893332</v>
      </c>
      <c r="L299" s="6">
        <v>175</v>
      </c>
      <c r="M299" s="7">
        <f t="shared" si="72"/>
        <v>0.6605069110666761</v>
      </c>
      <c r="N299" s="6">
        <v>157.82854515177084</v>
      </c>
      <c r="O299" s="6">
        <v>166</v>
      </c>
      <c r="P299" s="7">
        <f t="shared" si="73"/>
        <v>8.17145484822916</v>
      </c>
      <c r="Q299" s="6">
        <v>80.98029014160228</v>
      </c>
      <c r="R299" s="6">
        <v>73</v>
      </c>
      <c r="S299" s="7">
        <f t="shared" si="74"/>
        <v>-7.980290141602282</v>
      </c>
      <c r="T299" s="6">
        <v>21.15035188739603</v>
      </c>
      <c r="U299" s="6">
        <v>21</v>
      </c>
      <c r="V299" s="7">
        <f t="shared" si="75"/>
        <v>-0.150351887396031</v>
      </c>
      <c r="W299" s="6">
        <v>4</v>
      </c>
      <c r="X299" s="6">
        <v>4</v>
      </c>
      <c r="Y299" s="41">
        <f t="shared" si="76"/>
        <v>699.0857772703253</v>
      </c>
      <c r="Z299" s="41">
        <f t="shared" si="77"/>
        <v>691</v>
      </c>
      <c r="AA299" s="7">
        <f t="shared" si="78"/>
        <v>-8.085777270325252</v>
      </c>
      <c r="AB299" s="40">
        <f t="shared" si="79"/>
        <v>0.011566216240154765</v>
      </c>
      <c r="AC299" s="42">
        <f t="shared" si="80"/>
      </c>
      <c r="AD299" s="42"/>
      <c r="AE299" s="41">
        <f t="shared" si="81"/>
        <v>637.365729437635</v>
      </c>
      <c r="AF299" s="10">
        <f t="shared" si="82"/>
        <v>644</v>
      </c>
      <c r="AG299" s="7">
        <f t="shared" si="83"/>
        <v>6.634270562365032</v>
      </c>
      <c r="AH299" s="40">
        <f t="shared" si="84"/>
        <v>0.010408891247131577</v>
      </c>
      <c r="AI299" s="46">
        <f t="shared" si="85"/>
      </c>
    </row>
    <row r="300" spans="1:35" ht="15">
      <c r="A300" s="2" t="s">
        <v>295</v>
      </c>
      <c r="B300" s="6">
        <v>561.0925580015013</v>
      </c>
      <c r="C300" s="6">
        <v>418</v>
      </c>
      <c r="D300" s="7">
        <f t="shared" si="69"/>
        <v>-143.0925580015013</v>
      </c>
      <c r="E300" s="6">
        <v>900.7511114982165</v>
      </c>
      <c r="F300" s="6">
        <v>899</v>
      </c>
      <c r="G300" s="7">
        <f t="shared" si="70"/>
        <v>-1.75111149821646</v>
      </c>
      <c r="H300" s="6">
        <v>933.1405436668595</v>
      </c>
      <c r="I300" s="6">
        <v>995</v>
      </c>
      <c r="J300" s="7">
        <f t="shared" si="71"/>
        <v>61.85945633314054</v>
      </c>
      <c r="K300" s="6">
        <v>625.6297237705722</v>
      </c>
      <c r="L300" s="6">
        <v>636</v>
      </c>
      <c r="M300" s="7">
        <f t="shared" si="72"/>
        <v>10.370276229427759</v>
      </c>
      <c r="N300" s="6">
        <v>846.189187861904</v>
      </c>
      <c r="O300" s="6">
        <v>882</v>
      </c>
      <c r="P300" s="7">
        <f t="shared" si="73"/>
        <v>35.810812138096026</v>
      </c>
      <c r="Q300" s="6">
        <v>532.4731406571109</v>
      </c>
      <c r="R300" s="6">
        <v>480</v>
      </c>
      <c r="S300" s="7">
        <f t="shared" si="74"/>
        <v>-52.47314065711089</v>
      </c>
      <c r="T300" s="6">
        <v>117.83767480120648</v>
      </c>
      <c r="U300" s="6">
        <v>118</v>
      </c>
      <c r="V300" s="7">
        <f t="shared" si="75"/>
        <v>0.1623251987935248</v>
      </c>
      <c r="W300" s="6">
        <v>19</v>
      </c>
      <c r="X300" s="6">
        <v>19</v>
      </c>
      <c r="Y300" s="41">
        <f t="shared" si="76"/>
        <v>4536.11394025737</v>
      </c>
      <c r="Z300" s="41">
        <f t="shared" si="77"/>
        <v>4447</v>
      </c>
      <c r="AA300" s="7">
        <f t="shared" si="78"/>
        <v>-89.1139402573699</v>
      </c>
      <c r="AB300" s="40">
        <f t="shared" si="79"/>
        <v>0.019645436916056337</v>
      </c>
      <c r="AC300" s="42">
        <f t="shared" si="80"/>
      </c>
      <c r="AD300" s="42"/>
      <c r="AE300" s="41">
        <f t="shared" si="81"/>
        <v>3956.0213822558694</v>
      </c>
      <c r="AF300" s="10">
        <f t="shared" si="82"/>
        <v>4010</v>
      </c>
      <c r="AG300" s="7">
        <f t="shared" si="83"/>
        <v>53.97861774413059</v>
      </c>
      <c r="AH300" s="40">
        <f t="shared" si="84"/>
        <v>0.013644672899454853</v>
      </c>
      <c r="AI300" s="46">
        <f t="shared" si="85"/>
      </c>
    </row>
    <row r="301" spans="1:35" ht="15">
      <c r="A301" s="2" t="s">
        <v>296</v>
      </c>
      <c r="B301" s="6">
        <v>241.61880488102926</v>
      </c>
      <c r="C301" s="6">
        <v>180</v>
      </c>
      <c r="D301" s="7">
        <f t="shared" si="69"/>
        <v>-61.61880488102926</v>
      </c>
      <c r="E301" s="6">
        <v>532.0343050117385</v>
      </c>
      <c r="F301" s="6">
        <v>531</v>
      </c>
      <c r="G301" s="7">
        <f t="shared" si="70"/>
        <v>-1.0343050117385246</v>
      </c>
      <c r="H301" s="6">
        <v>545.1420016387121</v>
      </c>
      <c r="I301" s="6">
        <v>563</v>
      </c>
      <c r="J301" s="7">
        <f t="shared" si="71"/>
        <v>17.857998361287855</v>
      </c>
      <c r="K301" s="6">
        <v>473.2071955271047</v>
      </c>
      <c r="L301" s="6">
        <v>477</v>
      </c>
      <c r="M301" s="7">
        <f t="shared" si="72"/>
        <v>3.792804472895284</v>
      </c>
      <c r="N301" s="6">
        <v>384.11284482720134</v>
      </c>
      <c r="O301" s="6">
        <v>404</v>
      </c>
      <c r="P301" s="7">
        <f t="shared" si="73"/>
        <v>19.887155172798657</v>
      </c>
      <c r="Q301" s="6">
        <v>236.28495616659296</v>
      </c>
      <c r="R301" s="6">
        <v>211</v>
      </c>
      <c r="S301" s="7">
        <f t="shared" si="74"/>
        <v>-25.284956166592963</v>
      </c>
      <c r="T301" s="6">
        <v>57.40809798007494</v>
      </c>
      <c r="U301" s="6">
        <v>57</v>
      </c>
      <c r="V301" s="7">
        <f t="shared" si="75"/>
        <v>-0.4080979800749418</v>
      </c>
      <c r="W301" s="6">
        <v>19</v>
      </c>
      <c r="X301" s="6">
        <v>19</v>
      </c>
      <c r="Y301" s="41">
        <f t="shared" si="76"/>
        <v>2488.8082060324537</v>
      </c>
      <c r="Z301" s="41">
        <f t="shared" si="77"/>
        <v>2442</v>
      </c>
      <c r="AA301" s="7">
        <f t="shared" si="78"/>
        <v>-46.808206032453654</v>
      </c>
      <c r="AB301" s="40">
        <f t="shared" si="79"/>
        <v>0.018807478181323257</v>
      </c>
      <c r="AC301" s="42">
        <f t="shared" si="80"/>
      </c>
      <c r="AD301" s="42"/>
      <c r="AE301" s="41">
        <f t="shared" si="81"/>
        <v>2228.1894011514246</v>
      </c>
      <c r="AF301" s="10">
        <f t="shared" si="82"/>
        <v>2243</v>
      </c>
      <c r="AG301" s="7">
        <f t="shared" si="83"/>
        <v>14.81059884857541</v>
      </c>
      <c r="AH301" s="40">
        <f t="shared" si="84"/>
        <v>0.006646920966827138</v>
      </c>
      <c r="AI301" s="46">
        <f t="shared" si="85"/>
      </c>
    </row>
    <row r="302" spans="1:35" ht="15">
      <c r="A302" s="2" t="s">
        <v>297</v>
      </c>
      <c r="B302" s="6">
        <v>208.06063753644187</v>
      </c>
      <c r="C302" s="6">
        <v>155</v>
      </c>
      <c r="D302" s="7">
        <f t="shared" si="69"/>
        <v>-53.060637536441874</v>
      </c>
      <c r="E302" s="6">
        <v>252.4908566157403</v>
      </c>
      <c r="F302" s="6">
        <v>252</v>
      </c>
      <c r="G302" s="7">
        <f t="shared" si="70"/>
        <v>-0.4908566157403129</v>
      </c>
      <c r="H302" s="6">
        <v>197.6443512627723</v>
      </c>
      <c r="I302" s="6">
        <v>205</v>
      </c>
      <c r="J302" s="7">
        <f t="shared" si="71"/>
        <v>7.35564873722771</v>
      </c>
      <c r="K302" s="6">
        <v>253.04132139765179</v>
      </c>
      <c r="L302" s="6">
        <v>254</v>
      </c>
      <c r="M302" s="7">
        <f t="shared" si="72"/>
        <v>0.9586786023482148</v>
      </c>
      <c r="N302" s="6">
        <v>261.4629513056445</v>
      </c>
      <c r="O302" s="6">
        <v>280</v>
      </c>
      <c r="P302" s="7">
        <f t="shared" si="73"/>
        <v>18.53704869435552</v>
      </c>
      <c r="Q302" s="6">
        <v>141.99283750856293</v>
      </c>
      <c r="R302" s="6">
        <v>123</v>
      </c>
      <c r="S302" s="7">
        <f t="shared" si="74"/>
        <v>-18.99283750856293</v>
      </c>
      <c r="T302" s="6">
        <v>32.22910763793681</v>
      </c>
      <c r="U302" s="6">
        <v>32</v>
      </c>
      <c r="V302" s="7">
        <f t="shared" si="75"/>
        <v>-0.22910763793681355</v>
      </c>
      <c r="W302" s="6">
        <v>5</v>
      </c>
      <c r="X302" s="6">
        <v>5</v>
      </c>
      <c r="Y302" s="41">
        <f t="shared" si="76"/>
        <v>1351.9220632647505</v>
      </c>
      <c r="Z302" s="41">
        <f t="shared" si="77"/>
        <v>1306</v>
      </c>
      <c r="AA302" s="7">
        <f t="shared" si="78"/>
        <v>-45.92206326475048</v>
      </c>
      <c r="AB302" s="40">
        <f t="shared" si="79"/>
        <v>0.03396798122656087</v>
      </c>
      <c r="AC302" s="42">
        <f t="shared" si="80"/>
      </c>
      <c r="AD302" s="42"/>
      <c r="AE302" s="41">
        <f t="shared" si="81"/>
        <v>1138.8614257283084</v>
      </c>
      <c r="AF302" s="10">
        <f t="shared" si="82"/>
        <v>1146</v>
      </c>
      <c r="AG302" s="7">
        <f t="shared" si="83"/>
        <v>7.138574271691596</v>
      </c>
      <c r="AH302" s="40">
        <f t="shared" si="84"/>
        <v>0.006268167584240055</v>
      </c>
      <c r="AI302" s="46">
        <f t="shared" si="85"/>
      </c>
    </row>
    <row r="303" spans="1:35" ht="15">
      <c r="A303" s="2" t="s">
        <v>298</v>
      </c>
      <c r="B303" s="6">
        <v>208.06063753644187</v>
      </c>
      <c r="C303" s="6">
        <v>155</v>
      </c>
      <c r="D303" s="7">
        <f t="shared" si="69"/>
        <v>-53.060637536441874</v>
      </c>
      <c r="E303" s="6">
        <v>298.58045742655</v>
      </c>
      <c r="F303" s="6">
        <v>298</v>
      </c>
      <c r="G303" s="7">
        <f t="shared" si="70"/>
        <v>-0.5804574265500264</v>
      </c>
      <c r="H303" s="6">
        <v>234.90517158280318</v>
      </c>
      <c r="I303" s="6">
        <v>251</v>
      </c>
      <c r="J303" s="7">
        <f t="shared" si="71"/>
        <v>16.094828417196823</v>
      </c>
      <c r="K303" s="6">
        <v>303.848830812141</v>
      </c>
      <c r="L303" s="6">
        <v>301</v>
      </c>
      <c r="M303" s="7">
        <f t="shared" si="72"/>
        <v>-2.8488308121409887</v>
      </c>
      <c r="N303" s="6">
        <v>294.74005419909014</v>
      </c>
      <c r="O303" s="6">
        <v>315</v>
      </c>
      <c r="P303" s="7">
        <f t="shared" si="73"/>
        <v>20.25994580090986</v>
      </c>
      <c r="Q303" s="6">
        <v>168.61649454141846</v>
      </c>
      <c r="R303" s="6">
        <v>145</v>
      </c>
      <c r="S303" s="7">
        <f t="shared" si="74"/>
        <v>-23.61649454141846</v>
      </c>
      <c r="T303" s="6">
        <v>49.35082107059074</v>
      </c>
      <c r="U303" s="6">
        <v>49</v>
      </c>
      <c r="V303" s="7">
        <f t="shared" si="75"/>
        <v>-0.3508210705907402</v>
      </c>
      <c r="W303" s="6">
        <v>4</v>
      </c>
      <c r="X303" s="6">
        <v>4</v>
      </c>
      <c r="Y303" s="41">
        <f t="shared" si="76"/>
        <v>1562.1024671690354</v>
      </c>
      <c r="Z303" s="41">
        <f t="shared" si="77"/>
        <v>1518</v>
      </c>
      <c r="AA303" s="7">
        <f t="shared" si="78"/>
        <v>-44.102467169035435</v>
      </c>
      <c r="AB303" s="40">
        <f t="shared" si="79"/>
        <v>0.02823276199605611</v>
      </c>
      <c r="AC303" s="42">
        <f t="shared" si="80"/>
      </c>
      <c r="AD303" s="42"/>
      <c r="AE303" s="41">
        <f t="shared" si="81"/>
        <v>1350.0418296325934</v>
      </c>
      <c r="AF303" s="10">
        <f t="shared" si="82"/>
        <v>1359</v>
      </c>
      <c r="AG303" s="7">
        <f t="shared" si="83"/>
        <v>8.958170367406638</v>
      </c>
      <c r="AH303" s="40">
        <f t="shared" si="84"/>
        <v>0.006635476153982988</v>
      </c>
      <c r="AI303" s="46">
        <f t="shared" si="85"/>
      </c>
    </row>
    <row r="304" spans="1:35" ht="15">
      <c r="A304" s="2" t="s">
        <v>299</v>
      </c>
      <c r="B304" s="6">
        <v>150.34058970375156</v>
      </c>
      <c r="C304" s="6">
        <v>112</v>
      </c>
      <c r="D304" s="7">
        <f t="shared" si="69"/>
        <v>-38.34058970375156</v>
      </c>
      <c r="E304" s="6">
        <v>330.6427884253742</v>
      </c>
      <c r="F304" s="6">
        <v>330</v>
      </c>
      <c r="G304" s="7">
        <f t="shared" si="70"/>
        <v>-0.6427884253741922</v>
      </c>
      <c r="H304" s="6">
        <v>376.65829236552923</v>
      </c>
      <c r="I304" s="6">
        <v>387</v>
      </c>
      <c r="J304" s="7">
        <f t="shared" si="71"/>
        <v>10.341707634470765</v>
      </c>
      <c r="K304" s="6">
        <v>377.56953074688994</v>
      </c>
      <c r="L304" s="6">
        <v>381</v>
      </c>
      <c r="M304" s="7">
        <f t="shared" si="72"/>
        <v>3.4304692531100613</v>
      </c>
      <c r="N304" s="6">
        <v>325.1648339873833</v>
      </c>
      <c r="O304" s="6">
        <v>348</v>
      </c>
      <c r="P304" s="7">
        <f t="shared" si="73"/>
        <v>22.835166012616696</v>
      </c>
      <c r="Q304" s="6">
        <v>143.10215655159854</v>
      </c>
      <c r="R304" s="6">
        <v>121</v>
      </c>
      <c r="S304" s="7">
        <f t="shared" si="74"/>
        <v>-22.10215655159854</v>
      </c>
      <c r="T304" s="6">
        <v>39.27922493373549</v>
      </c>
      <c r="U304" s="6">
        <v>39</v>
      </c>
      <c r="V304" s="7">
        <f t="shared" si="75"/>
        <v>-0.27922493373549173</v>
      </c>
      <c r="W304" s="6">
        <v>7</v>
      </c>
      <c r="X304" s="6">
        <v>7</v>
      </c>
      <c r="Y304" s="41">
        <f t="shared" si="76"/>
        <v>1749.757416714262</v>
      </c>
      <c r="Z304" s="41">
        <f t="shared" si="77"/>
        <v>1725</v>
      </c>
      <c r="AA304" s="7">
        <f t="shared" si="78"/>
        <v>-24.757416714262035</v>
      </c>
      <c r="AB304" s="40">
        <f t="shared" si="79"/>
        <v>0.014149056593657495</v>
      </c>
      <c r="AC304" s="42">
        <f t="shared" si="80"/>
      </c>
      <c r="AD304" s="42"/>
      <c r="AE304" s="41">
        <f t="shared" si="81"/>
        <v>1592.4168270105108</v>
      </c>
      <c r="AF304" s="10">
        <f t="shared" si="82"/>
        <v>1606</v>
      </c>
      <c r="AG304" s="7">
        <f t="shared" si="83"/>
        <v>13.583172989489185</v>
      </c>
      <c r="AH304" s="40">
        <f t="shared" si="84"/>
        <v>0.008529910485176963</v>
      </c>
      <c r="AI304" s="46">
        <f t="shared" si="85"/>
      </c>
    </row>
    <row r="305" spans="1:35" ht="15">
      <c r="A305" s="2" t="s">
        <v>300</v>
      </c>
      <c r="B305" s="6">
        <v>59.062374526473825</v>
      </c>
      <c r="C305" s="6">
        <v>44</v>
      </c>
      <c r="D305" s="7">
        <f t="shared" si="69"/>
        <v>-15.062374526473825</v>
      </c>
      <c r="E305" s="6">
        <v>123.2395847767304</v>
      </c>
      <c r="F305" s="6">
        <v>123</v>
      </c>
      <c r="G305" s="7">
        <f t="shared" si="70"/>
        <v>-0.23958477673039624</v>
      </c>
      <c r="H305" s="6">
        <v>134.4629602853287</v>
      </c>
      <c r="I305" s="6">
        <v>138</v>
      </c>
      <c r="J305" s="7">
        <f t="shared" si="71"/>
        <v>3.5370397146712946</v>
      </c>
      <c r="K305" s="6">
        <v>157.40365661743695</v>
      </c>
      <c r="L305" s="6">
        <v>158</v>
      </c>
      <c r="M305" s="7">
        <f t="shared" si="72"/>
        <v>0.5963433825630489</v>
      </c>
      <c r="N305" s="6">
        <v>146.4192527311609</v>
      </c>
      <c r="O305" s="6">
        <v>154</v>
      </c>
      <c r="P305" s="7">
        <f t="shared" si="73"/>
        <v>7.580747268839104</v>
      </c>
      <c r="Q305" s="6">
        <v>94.29211865803005</v>
      </c>
      <c r="R305" s="6">
        <v>85</v>
      </c>
      <c r="S305" s="7">
        <f t="shared" si="74"/>
        <v>-9.292118658030049</v>
      </c>
      <c r="T305" s="6">
        <v>22.15751150108156</v>
      </c>
      <c r="U305" s="6">
        <v>22</v>
      </c>
      <c r="V305" s="7">
        <f t="shared" si="75"/>
        <v>-0.15751150108156153</v>
      </c>
      <c r="W305" s="6">
        <v>4</v>
      </c>
      <c r="X305" s="6">
        <v>4</v>
      </c>
      <c r="Y305" s="41">
        <f t="shared" si="76"/>
        <v>741.0374590962424</v>
      </c>
      <c r="Z305" s="41">
        <f t="shared" si="77"/>
        <v>728</v>
      </c>
      <c r="AA305" s="7">
        <f t="shared" si="78"/>
        <v>-13.0374590962424</v>
      </c>
      <c r="AB305" s="40">
        <f t="shared" si="79"/>
        <v>0.017593522346552738</v>
      </c>
      <c r="AC305" s="42">
        <f t="shared" si="80"/>
      </c>
      <c r="AD305" s="42"/>
      <c r="AE305" s="41">
        <f t="shared" si="81"/>
        <v>677.9750845697686</v>
      </c>
      <c r="AF305" s="10">
        <f t="shared" si="82"/>
        <v>680</v>
      </c>
      <c r="AG305" s="7">
        <f t="shared" si="83"/>
        <v>2.024915430231431</v>
      </c>
      <c r="AH305" s="40">
        <f t="shared" si="84"/>
        <v>0.0029867106864500895</v>
      </c>
      <c r="AI305" s="46">
        <f t="shared" si="85"/>
      </c>
    </row>
    <row r="306" spans="1:35" ht="15">
      <c r="A306" s="2" t="s">
        <v>301</v>
      </c>
      <c r="B306" s="6">
        <v>304.7081594888536</v>
      </c>
      <c r="C306" s="6">
        <v>227</v>
      </c>
      <c r="D306" s="7">
        <f t="shared" si="69"/>
        <v>-77.7081594888536</v>
      </c>
      <c r="E306" s="6">
        <v>454.8843210458179</v>
      </c>
      <c r="F306" s="6">
        <v>455</v>
      </c>
      <c r="G306" s="7">
        <f t="shared" si="70"/>
        <v>0.11567895418210128</v>
      </c>
      <c r="H306" s="6">
        <v>353.1677752072489</v>
      </c>
      <c r="I306" s="6">
        <v>350</v>
      </c>
      <c r="J306" s="7">
        <f t="shared" si="71"/>
        <v>-3.1677752072488943</v>
      </c>
      <c r="K306" s="6">
        <v>314.8073132348739</v>
      </c>
      <c r="L306" s="6">
        <v>316</v>
      </c>
      <c r="M306" s="7">
        <f t="shared" si="72"/>
        <v>1.1926867651260977</v>
      </c>
      <c r="N306" s="6">
        <v>240.54591520119294</v>
      </c>
      <c r="O306" s="6">
        <v>253</v>
      </c>
      <c r="P306" s="7">
        <f t="shared" si="73"/>
        <v>12.45408479880706</v>
      </c>
      <c r="Q306" s="6">
        <v>317.26524630819523</v>
      </c>
      <c r="R306" s="6">
        <v>286</v>
      </c>
      <c r="S306" s="7">
        <f t="shared" si="74"/>
        <v>-31.26524630819523</v>
      </c>
      <c r="T306" s="6">
        <v>52.372299911647325</v>
      </c>
      <c r="U306" s="6">
        <v>52</v>
      </c>
      <c r="V306" s="7">
        <f t="shared" si="75"/>
        <v>-0.3722999116473247</v>
      </c>
      <c r="W306" s="6">
        <v>10</v>
      </c>
      <c r="X306" s="6">
        <v>10</v>
      </c>
      <c r="Y306" s="41">
        <f t="shared" si="76"/>
        <v>2047.7510303978297</v>
      </c>
      <c r="Z306" s="41">
        <f t="shared" si="77"/>
        <v>1949</v>
      </c>
      <c r="AA306" s="7">
        <f t="shared" si="78"/>
        <v>-98.75103039782971</v>
      </c>
      <c r="AB306" s="40">
        <f t="shared" si="79"/>
        <v>0.04822413903444342</v>
      </c>
      <c r="AC306" s="42">
        <f t="shared" si="80"/>
      </c>
      <c r="AD306" s="42"/>
      <c r="AE306" s="41">
        <f t="shared" si="81"/>
        <v>1733.042870908976</v>
      </c>
      <c r="AF306" s="10">
        <f t="shared" si="82"/>
        <v>1712</v>
      </c>
      <c r="AG306" s="7">
        <f t="shared" si="83"/>
        <v>-21.042870908976056</v>
      </c>
      <c r="AH306" s="40">
        <f t="shared" si="84"/>
        <v>0.012142152546947168</v>
      </c>
      <c r="AI306" s="46">
        <f t="shared" si="85"/>
      </c>
    </row>
    <row r="307" spans="1:35" ht="15">
      <c r="A307" s="2" t="s">
        <v>302</v>
      </c>
      <c r="B307" s="6">
        <v>202.69133076130788</v>
      </c>
      <c r="C307" s="6">
        <v>151</v>
      </c>
      <c r="D307" s="7">
        <f t="shared" si="69"/>
        <v>-51.69133076130788</v>
      </c>
      <c r="E307" s="6">
        <v>278.54150055228496</v>
      </c>
      <c r="F307" s="6">
        <v>278</v>
      </c>
      <c r="G307" s="7">
        <f t="shared" si="70"/>
        <v>-0.5415005522849583</v>
      </c>
      <c r="H307" s="6">
        <v>250.295510410642</v>
      </c>
      <c r="I307" s="6">
        <v>260</v>
      </c>
      <c r="J307" s="7">
        <f t="shared" si="71"/>
        <v>9.70448958935799</v>
      </c>
      <c r="K307" s="6">
        <v>241.08661330012495</v>
      </c>
      <c r="L307" s="6">
        <v>245</v>
      </c>
      <c r="M307" s="7">
        <f t="shared" si="72"/>
        <v>3.9133866998750477</v>
      </c>
      <c r="N307" s="6">
        <v>192.05642241360067</v>
      </c>
      <c r="O307" s="6">
        <v>197</v>
      </c>
      <c r="P307" s="7">
        <f t="shared" si="73"/>
        <v>4.9435775863993285</v>
      </c>
      <c r="Q307" s="6">
        <v>241.83155138177122</v>
      </c>
      <c r="R307" s="6">
        <v>218</v>
      </c>
      <c r="S307" s="7">
        <f t="shared" si="74"/>
        <v>-23.83155138177122</v>
      </c>
      <c r="T307" s="6">
        <v>40.286384547421015</v>
      </c>
      <c r="U307" s="6">
        <v>40</v>
      </c>
      <c r="V307" s="7">
        <f t="shared" si="75"/>
        <v>-0.28638454742101516</v>
      </c>
      <c r="W307" s="6">
        <v>6</v>
      </c>
      <c r="X307" s="6">
        <v>6</v>
      </c>
      <c r="Y307" s="41">
        <f t="shared" si="76"/>
        <v>1452.7893133671528</v>
      </c>
      <c r="Z307" s="41">
        <f t="shared" si="77"/>
        <v>1395</v>
      </c>
      <c r="AA307" s="7">
        <f t="shared" si="78"/>
        <v>-57.78931336715277</v>
      </c>
      <c r="AB307" s="40">
        <f t="shared" si="79"/>
        <v>0.039778179007397545</v>
      </c>
      <c r="AC307" s="42">
        <f t="shared" si="80"/>
      </c>
      <c r="AD307" s="42"/>
      <c r="AE307" s="41">
        <f t="shared" si="81"/>
        <v>1244.097982605845</v>
      </c>
      <c r="AF307" s="10">
        <f t="shared" si="82"/>
        <v>1238</v>
      </c>
      <c r="AG307" s="7">
        <f t="shared" si="83"/>
        <v>-6.097982605844891</v>
      </c>
      <c r="AH307" s="40">
        <f t="shared" si="84"/>
        <v>0.0049015292132153975</v>
      </c>
      <c r="AI307" s="46">
        <f t="shared" si="85"/>
      </c>
    </row>
    <row r="308" spans="1:35" ht="15">
      <c r="A308" s="2" t="s">
        <v>303</v>
      </c>
      <c r="B308" s="6">
        <v>365.1128607091109</v>
      </c>
      <c r="C308" s="6">
        <v>272</v>
      </c>
      <c r="D308" s="7">
        <f t="shared" si="69"/>
        <v>-93.11286070911092</v>
      </c>
      <c r="E308" s="6">
        <v>439.85510339011904</v>
      </c>
      <c r="F308" s="6">
        <v>439</v>
      </c>
      <c r="G308" s="7">
        <f t="shared" si="70"/>
        <v>-0.8551033901190408</v>
      </c>
      <c r="H308" s="6">
        <v>446.319826007326</v>
      </c>
      <c r="I308" s="6">
        <v>458</v>
      </c>
      <c r="J308" s="7">
        <f t="shared" si="71"/>
        <v>11.680173992673986</v>
      </c>
      <c r="K308" s="6">
        <v>375.5770793973021</v>
      </c>
      <c r="L308" s="6">
        <v>378</v>
      </c>
      <c r="M308" s="7">
        <f t="shared" si="72"/>
        <v>2.4229206026979</v>
      </c>
      <c r="N308" s="6">
        <v>314.70631593515753</v>
      </c>
      <c r="O308" s="6">
        <v>331</v>
      </c>
      <c r="P308" s="7">
        <f t="shared" si="73"/>
        <v>16.293684064842466</v>
      </c>
      <c r="Q308" s="6">
        <v>357.20073185747856</v>
      </c>
      <c r="R308" s="6">
        <v>321</v>
      </c>
      <c r="S308" s="7">
        <f t="shared" si="74"/>
        <v>-36.20073185747856</v>
      </c>
      <c r="T308" s="6">
        <v>65.46537488955914</v>
      </c>
      <c r="U308" s="6">
        <v>66</v>
      </c>
      <c r="V308" s="7">
        <f t="shared" si="75"/>
        <v>0.5346251104408566</v>
      </c>
      <c r="W308" s="6">
        <v>18</v>
      </c>
      <c r="X308" s="6">
        <v>18</v>
      </c>
      <c r="Y308" s="41">
        <f t="shared" si="76"/>
        <v>2382.2372921860533</v>
      </c>
      <c r="Z308" s="41">
        <f t="shared" si="77"/>
        <v>2283</v>
      </c>
      <c r="AA308" s="7">
        <f t="shared" si="78"/>
        <v>-99.23729218605331</v>
      </c>
      <c r="AB308" s="40">
        <f t="shared" si="79"/>
        <v>0.041657181890133406</v>
      </c>
      <c r="AC308" s="42">
        <f t="shared" si="80"/>
      </c>
      <c r="AD308" s="42"/>
      <c r="AE308" s="41">
        <f t="shared" si="81"/>
        <v>1999.1244314769426</v>
      </c>
      <c r="AF308" s="10">
        <f t="shared" si="82"/>
        <v>1993</v>
      </c>
      <c r="AG308" s="7">
        <f t="shared" si="83"/>
        <v>-6.124431476942618</v>
      </c>
      <c r="AH308" s="40">
        <f t="shared" si="84"/>
        <v>0.0030635569154732006</v>
      </c>
      <c r="AI308" s="46">
        <f t="shared" si="85"/>
      </c>
    </row>
    <row r="309" spans="1:35" ht="15">
      <c r="A309" s="2" t="s">
        <v>304</v>
      </c>
      <c r="B309" s="6">
        <v>260.4113785939982</v>
      </c>
      <c r="C309" s="6">
        <v>194</v>
      </c>
      <c r="D309" s="7">
        <f t="shared" si="69"/>
        <v>-66.41137859399822</v>
      </c>
      <c r="E309" s="6">
        <v>725.4102388483967</v>
      </c>
      <c r="F309" s="6">
        <v>724</v>
      </c>
      <c r="G309" s="7">
        <f t="shared" si="70"/>
        <v>-1.410238848396716</v>
      </c>
      <c r="H309" s="6">
        <v>785.7172980528244</v>
      </c>
      <c r="I309" s="6">
        <v>747</v>
      </c>
      <c r="J309" s="7">
        <f t="shared" si="71"/>
        <v>-38.71729805282439</v>
      </c>
      <c r="K309" s="6">
        <v>412.4374293646766</v>
      </c>
      <c r="L309" s="6">
        <v>414</v>
      </c>
      <c r="M309" s="7">
        <f t="shared" si="72"/>
        <v>1.562570635323425</v>
      </c>
      <c r="N309" s="6">
        <v>376.50664988012807</v>
      </c>
      <c r="O309" s="6">
        <v>395</v>
      </c>
      <c r="P309" s="7">
        <f t="shared" si="73"/>
        <v>18.493350119871934</v>
      </c>
      <c r="Q309" s="6">
        <v>267.3458893715911</v>
      </c>
      <c r="R309" s="6">
        <v>241</v>
      </c>
      <c r="S309" s="7">
        <f t="shared" si="74"/>
        <v>-26.345889371591113</v>
      </c>
      <c r="T309" s="6">
        <v>53.37945952533285</v>
      </c>
      <c r="U309" s="6">
        <v>53</v>
      </c>
      <c r="V309" s="7">
        <f t="shared" si="75"/>
        <v>-0.3794595253328481</v>
      </c>
      <c r="W309" s="6">
        <v>11</v>
      </c>
      <c r="X309" s="6">
        <v>11</v>
      </c>
      <c r="Y309" s="41">
        <f t="shared" si="76"/>
        <v>2892.2083436369476</v>
      </c>
      <c r="Z309" s="41">
        <f t="shared" si="77"/>
        <v>2779</v>
      </c>
      <c r="AA309" s="7">
        <f t="shared" si="78"/>
        <v>-113.20834363694757</v>
      </c>
      <c r="AB309" s="40">
        <f t="shared" si="79"/>
        <v>0.03914252715784239</v>
      </c>
      <c r="AC309" s="42">
        <f t="shared" si="80"/>
      </c>
      <c r="AD309" s="42"/>
      <c r="AE309" s="41">
        <f t="shared" si="81"/>
        <v>2620.7969650429495</v>
      </c>
      <c r="AF309" s="10">
        <f t="shared" si="82"/>
        <v>2574</v>
      </c>
      <c r="AG309" s="7">
        <f t="shared" si="83"/>
        <v>-46.79696504294952</v>
      </c>
      <c r="AH309" s="40">
        <f t="shared" si="84"/>
        <v>0.01785600550792099</v>
      </c>
      <c r="AI309" s="46">
        <f t="shared" si="85"/>
      </c>
    </row>
    <row r="310" spans="1:35" ht="15">
      <c r="A310" s="2" t="s">
        <v>305</v>
      </c>
      <c r="B310" s="6">
        <v>424.17523523558475</v>
      </c>
      <c r="C310" s="6">
        <v>316</v>
      </c>
      <c r="D310" s="7">
        <f t="shared" si="69"/>
        <v>-108.17523523558475</v>
      </c>
      <c r="E310" s="6">
        <v>607.1803932902327</v>
      </c>
      <c r="F310" s="6">
        <v>606</v>
      </c>
      <c r="G310" s="7">
        <f t="shared" si="70"/>
        <v>-1.1803932902327006</v>
      </c>
      <c r="H310" s="6">
        <v>474.67045016387124</v>
      </c>
      <c r="I310" s="6">
        <v>481</v>
      </c>
      <c r="J310" s="7">
        <f t="shared" si="71"/>
        <v>6.329549836128763</v>
      </c>
      <c r="K310" s="6">
        <v>449.29777933205105</v>
      </c>
      <c r="L310" s="6">
        <v>446</v>
      </c>
      <c r="M310" s="7">
        <f t="shared" si="72"/>
        <v>-3.29777933205105</v>
      </c>
      <c r="N310" s="6">
        <v>417.38994772064694</v>
      </c>
      <c r="O310" s="6">
        <v>438</v>
      </c>
      <c r="P310" s="7">
        <f t="shared" si="73"/>
        <v>20.610052279353056</v>
      </c>
      <c r="Q310" s="6">
        <v>229.62904190837907</v>
      </c>
      <c r="R310" s="6">
        <v>207</v>
      </c>
      <c r="S310" s="7">
        <f t="shared" si="74"/>
        <v>-22.629041908379065</v>
      </c>
      <c r="T310" s="6">
        <v>59.422417207446</v>
      </c>
      <c r="U310" s="6">
        <v>59</v>
      </c>
      <c r="V310" s="7">
        <f t="shared" si="75"/>
        <v>-0.42241720744600286</v>
      </c>
      <c r="W310" s="6">
        <v>14</v>
      </c>
      <c r="X310" s="6">
        <v>14</v>
      </c>
      <c r="Y310" s="41">
        <f t="shared" si="76"/>
        <v>2675.7652648582116</v>
      </c>
      <c r="Z310" s="41">
        <f t="shared" si="77"/>
        <v>2567</v>
      </c>
      <c r="AA310" s="7">
        <f t="shared" si="78"/>
        <v>-108.7652648582116</v>
      </c>
      <c r="AB310" s="40">
        <f t="shared" si="79"/>
        <v>0.040648283422565115</v>
      </c>
      <c r="AC310" s="42">
        <f t="shared" si="80"/>
      </c>
      <c r="AD310" s="42"/>
      <c r="AE310" s="41">
        <f t="shared" si="81"/>
        <v>2237.590029622627</v>
      </c>
      <c r="AF310" s="10">
        <f t="shared" si="82"/>
        <v>2237</v>
      </c>
      <c r="AG310" s="7">
        <f t="shared" si="83"/>
        <v>-0.5900296226268438</v>
      </c>
      <c r="AH310" s="40">
        <f t="shared" si="84"/>
        <v>0.00026368977999350186</v>
      </c>
      <c r="AI310" s="46">
        <f t="shared" si="85"/>
      </c>
    </row>
    <row r="311" spans="1:35" ht="15">
      <c r="A311" s="2" t="s">
        <v>306</v>
      </c>
      <c r="B311" s="6">
        <v>310.07746626398756</v>
      </c>
      <c r="C311" s="6">
        <v>231</v>
      </c>
      <c r="D311" s="7">
        <f t="shared" si="69"/>
        <v>-79.07746626398756</v>
      </c>
      <c r="E311" s="6">
        <v>751.4608827849414</v>
      </c>
      <c r="F311" s="6">
        <v>750</v>
      </c>
      <c r="G311" s="7">
        <f t="shared" si="70"/>
        <v>-1.4608827849414183</v>
      </c>
      <c r="H311" s="6">
        <v>714.4357287449393</v>
      </c>
      <c r="I311" s="6">
        <v>694</v>
      </c>
      <c r="J311" s="7">
        <f t="shared" si="71"/>
        <v>-20.435728744939297</v>
      </c>
      <c r="K311" s="6">
        <v>679.4259102094431</v>
      </c>
      <c r="L311" s="6">
        <v>689</v>
      </c>
      <c r="M311" s="7">
        <f t="shared" si="72"/>
        <v>9.574089790556854</v>
      </c>
      <c r="N311" s="6">
        <v>491.5503484546116</v>
      </c>
      <c r="O311" s="6">
        <v>517</v>
      </c>
      <c r="P311" s="7">
        <f t="shared" si="73"/>
        <v>25.449651545388406</v>
      </c>
      <c r="Q311" s="6">
        <v>264.01793224248416</v>
      </c>
      <c r="R311" s="6">
        <v>231</v>
      </c>
      <c r="S311" s="7">
        <f t="shared" si="74"/>
        <v>-33.017932242484164</v>
      </c>
      <c r="T311" s="6">
        <v>73.52265179904336</v>
      </c>
      <c r="U311" s="6">
        <v>73</v>
      </c>
      <c r="V311" s="7">
        <f t="shared" si="75"/>
        <v>-0.5226517990433592</v>
      </c>
      <c r="W311" s="6">
        <v>18</v>
      </c>
      <c r="X311" s="6">
        <v>18</v>
      </c>
      <c r="Y311" s="41">
        <f t="shared" si="76"/>
        <v>3302.4909204994506</v>
      </c>
      <c r="Z311" s="41">
        <f t="shared" si="77"/>
        <v>3203</v>
      </c>
      <c r="AA311" s="7">
        <f t="shared" si="78"/>
        <v>-99.49092049945057</v>
      </c>
      <c r="AB311" s="40">
        <f t="shared" si="79"/>
        <v>0.03012602392996257</v>
      </c>
      <c r="AC311" s="42">
        <f t="shared" si="80"/>
      </c>
      <c r="AD311" s="42"/>
      <c r="AE311" s="41">
        <f t="shared" si="81"/>
        <v>2974.4134542354627</v>
      </c>
      <c r="AF311" s="10">
        <f t="shared" si="82"/>
        <v>2954</v>
      </c>
      <c r="AG311" s="7">
        <f t="shared" si="83"/>
        <v>-20.413454235462723</v>
      </c>
      <c r="AH311" s="40">
        <f t="shared" si="84"/>
        <v>0.006863018389859239</v>
      </c>
      <c r="AI311" s="46">
        <f t="shared" si="85"/>
      </c>
    </row>
    <row r="312" spans="1:35" ht="15">
      <c r="A312" s="2" t="s">
        <v>307</v>
      </c>
      <c r="B312" s="6">
        <v>249.67276504373027</v>
      </c>
      <c r="C312" s="6">
        <v>186</v>
      </c>
      <c r="D312" s="7">
        <f t="shared" si="69"/>
        <v>-63.672765043730266</v>
      </c>
      <c r="E312" s="6">
        <v>335.6525276439405</v>
      </c>
      <c r="F312" s="6">
        <v>335</v>
      </c>
      <c r="G312" s="7">
        <f t="shared" si="70"/>
        <v>-0.6525276439405161</v>
      </c>
      <c r="H312" s="6">
        <v>405.81893435511853</v>
      </c>
      <c r="I312" s="6">
        <v>402</v>
      </c>
      <c r="J312" s="7">
        <f t="shared" si="71"/>
        <v>-3.818934355118529</v>
      </c>
      <c r="K312" s="6">
        <v>380.5582077712716</v>
      </c>
      <c r="L312" s="6">
        <v>383</v>
      </c>
      <c r="M312" s="7">
        <f t="shared" si="72"/>
        <v>2.4417922287283886</v>
      </c>
      <c r="N312" s="6">
        <v>430.7007888780252</v>
      </c>
      <c r="O312" s="6">
        <v>453</v>
      </c>
      <c r="P312" s="7">
        <f t="shared" si="73"/>
        <v>22.299211121974793</v>
      </c>
      <c r="Q312" s="6">
        <v>219.64517052105822</v>
      </c>
      <c r="R312" s="6">
        <v>197</v>
      </c>
      <c r="S312" s="7">
        <f t="shared" si="74"/>
        <v>-22.64517052105822</v>
      </c>
      <c r="T312" s="6">
        <v>59.422417207446</v>
      </c>
      <c r="U312" s="6">
        <v>59</v>
      </c>
      <c r="V312" s="7">
        <f t="shared" si="75"/>
        <v>-0.42241720744600286</v>
      </c>
      <c r="W312" s="6">
        <v>17</v>
      </c>
      <c r="X312" s="6">
        <v>17</v>
      </c>
      <c r="Y312" s="41">
        <f t="shared" si="76"/>
        <v>2098.47081142059</v>
      </c>
      <c r="Z312" s="41">
        <f t="shared" si="77"/>
        <v>2032</v>
      </c>
      <c r="AA312" s="7">
        <f t="shared" si="78"/>
        <v>-66.47081142059005</v>
      </c>
      <c r="AB312" s="40">
        <f t="shared" si="79"/>
        <v>0.03167583321094263</v>
      </c>
      <c r="AC312" s="42">
        <f t="shared" si="80"/>
      </c>
      <c r="AD312" s="42"/>
      <c r="AE312" s="41">
        <f t="shared" si="81"/>
        <v>1831.79804637686</v>
      </c>
      <c r="AF312" s="10">
        <f t="shared" si="82"/>
        <v>1829</v>
      </c>
      <c r="AG312" s="7">
        <f t="shared" si="83"/>
        <v>-2.7980463768599293</v>
      </c>
      <c r="AH312" s="40">
        <f t="shared" si="84"/>
        <v>0.0015274862763360983</v>
      </c>
      <c r="AI312" s="46">
        <f t="shared" si="85"/>
      </c>
    </row>
    <row r="313" spans="1:35" ht="15">
      <c r="A313" s="2" t="s">
        <v>308</v>
      </c>
      <c r="B313" s="6">
        <v>267.12301206291573</v>
      </c>
      <c r="C313" s="6">
        <v>199</v>
      </c>
      <c r="D313" s="7">
        <f t="shared" si="69"/>
        <v>-68.12301206291573</v>
      </c>
      <c r="E313" s="6">
        <v>408.7947202350082</v>
      </c>
      <c r="F313" s="6">
        <v>412</v>
      </c>
      <c r="G313" s="7">
        <f t="shared" si="70"/>
        <v>3.2052797649918148</v>
      </c>
      <c r="H313" s="6">
        <v>460.09012916907653</v>
      </c>
      <c r="I313" s="6">
        <v>452</v>
      </c>
      <c r="J313" s="7">
        <f t="shared" si="71"/>
        <v>-8.090129169076533</v>
      </c>
      <c r="K313" s="6">
        <v>406.4600753159132</v>
      </c>
      <c r="L313" s="6">
        <v>408</v>
      </c>
      <c r="M313" s="7">
        <f t="shared" si="72"/>
        <v>1.5399246840868273</v>
      </c>
      <c r="N313" s="6">
        <v>403.12833219488454</v>
      </c>
      <c r="O313" s="6">
        <v>424</v>
      </c>
      <c r="P313" s="7">
        <f t="shared" si="73"/>
        <v>20.871667805115464</v>
      </c>
      <c r="Q313" s="6">
        <v>264.01793224248416</v>
      </c>
      <c r="R313" s="6">
        <v>238</v>
      </c>
      <c r="S313" s="7">
        <f t="shared" si="74"/>
        <v>-26.017932242484164</v>
      </c>
      <c r="T313" s="6">
        <v>67.47969411693019</v>
      </c>
      <c r="U313" s="6">
        <v>67</v>
      </c>
      <c r="V313" s="7">
        <f t="shared" si="75"/>
        <v>-0.47969411693019026</v>
      </c>
      <c r="W313" s="6">
        <v>11</v>
      </c>
      <c r="X313" s="6">
        <v>11</v>
      </c>
      <c r="Y313" s="41">
        <f t="shared" si="76"/>
        <v>2288.0938953372124</v>
      </c>
      <c r="Z313" s="41">
        <f t="shared" si="77"/>
        <v>2211</v>
      </c>
      <c r="AA313" s="7">
        <f t="shared" si="78"/>
        <v>-77.09389533721242</v>
      </c>
      <c r="AB313" s="40">
        <f t="shared" si="79"/>
        <v>0.0336935016059953</v>
      </c>
      <c r="AC313" s="42">
        <f t="shared" si="80"/>
      </c>
      <c r="AD313" s="42"/>
      <c r="AE313" s="41">
        <f t="shared" si="81"/>
        <v>2009.9708832742967</v>
      </c>
      <c r="AF313" s="10">
        <f t="shared" si="82"/>
        <v>2001</v>
      </c>
      <c r="AG313" s="7">
        <f t="shared" si="83"/>
        <v>-8.970883274296739</v>
      </c>
      <c r="AH313" s="40">
        <f t="shared" si="84"/>
        <v>0.00446319066059451</v>
      </c>
      <c r="AI313" s="46">
        <f t="shared" si="85"/>
      </c>
    </row>
    <row r="314" spans="1:35" ht="15">
      <c r="A314" s="2" t="s">
        <v>309</v>
      </c>
      <c r="B314" s="6">
        <v>186.58341043590596</v>
      </c>
      <c r="C314" s="6">
        <v>139</v>
      </c>
      <c r="D314" s="7">
        <f t="shared" si="69"/>
        <v>-47.58341043590596</v>
      </c>
      <c r="E314" s="6">
        <v>234.45579542890172</v>
      </c>
      <c r="F314" s="6">
        <v>234</v>
      </c>
      <c r="G314" s="7">
        <f t="shared" si="70"/>
        <v>-0.4557954289017232</v>
      </c>
      <c r="H314" s="6">
        <v>232.47511808367074</v>
      </c>
      <c r="I314" s="6">
        <v>226</v>
      </c>
      <c r="J314" s="7">
        <f t="shared" si="71"/>
        <v>-6.475118083670736</v>
      </c>
      <c r="K314" s="6">
        <v>372.5884023729204</v>
      </c>
      <c r="L314" s="6">
        <v>374</v>
      </c>
      <c r="M314" s="7">
        <f t="shared" si="72"/>
        <v>1.4115976270795727</v>
      </c>
      <c r="N314" s="6">
        <v>207.26881230774725</v>
      </c>
      <c r="O314" s="6">
        <v>218</v>
      </c>
      <c r="P314" s="7">
        <f t="shared" si="73"/>
        <v>10.731187692252746</v>
      </c>
      <c r="Q314" s="6">
        <v>134.2276042073134</v>
      </c>
      <c r="R314" s="6">
        <v>121</v>
      </c>
      <c r="S314" s="7">
        <f t="shared" si="74"/>
        <v>-13.22760420731339</v>
      </c>
      <c r="T314" s="6">
        <v>36.257746092678914</v>
      </c>
      <c r="U314" s="6">
        <v>36</v>
      </c>
      <c r="V314" s="7">
        <f t="shared" si="75"/>
        <v>-0.25774609267891435</v>
      </c>
      <c r="W314" s="6">
        <v>7</v>
      </c>
      <c r="X314" s="6">
        <v>7</v>
      </c>
      <c r="Y314" s="41">
        <f t="shared" si="76"/>
        <v>1410.8568889291384</v>
      </c>
      <c r="Z314" s="41">
        <f t="shared" si="77"/>
        <v>1355</v>
      </c>
      <c r="AA314" s="7">
        <f t="shared" si="78"/>
        <v>-55.85688892913845</v>
      </c>
      <c r="AB314" s="40">
        <f t="shared" si="79"/>
        <v>0.0395907546452388</v>
      </c>
      <c r="AC314" s="42">
        <f t="shared" si="80"/>
      </c>
      <c r="AD314" s="42"/>
      <c r="AE314" s="41">
        <f t="shared" si="81"/>
        <v>1217.2734784932325</v>
      </c>
      <c r="AF314" s="10">
        <f t="shared" si="82"/>
        <v>1209</v>
      </c>
      <c r="AG314" s="7">
        <f t="shared" si="83"/>
        <v>-8.27347849323246</v>
      </c>
      <c r="AH314" s="40">
        <f t="shared" si="84"/>
        <v>0.00679672944445775</v>
      </c>
      <c r="AI314" s="46">
        <f t="shared" si="85"/>
      </c>
    </row>
    <row r="315" spans="1:35" ht="15">
      <c r="A315" s="2" t="s">
        <v>310</v>
      </c>
      <c r="B315" s="6">
        <v>248.33043834994675</v>
      </c>
      <c r="C315" s="6">
        <v>185</v>
      </c>
      <c r="D315" s="7">
        <f t="shared" si="69"/>
        <v>-63.330438349946746</v>
      </c>
      <c r="E315" s="6">
        <v>639.2427242890568</v>
      </c>
      <c r="F315" s="6">
        <v>638</v>
      </c>
      <c r="G315" s="7">
        <f t="shared" si="70"/>
        <v>-1.2427242890568095</v>
      </c>
      <c r="H315" s="6">
        <v>787.3373337189126</v>
      </c>
      <c r="I315" s="6">
        <v>802</v>
      </c>
      <c r="J315" s="7">
        <f t="shared" si="71"/>
        <v>14.662666281087354</v>
      </c>
      <c r="K315" s="6">
        <v>518.0373508928304</v>
      </c>
      <c r="L315" s="6">
        <v>518</v>
      </c>
      <c r="M315" s="7">
        <f t="shared" si="72"/>
        <v>-0.0373508928304318</v>
      </c>
      <c r="N315" s="6">
        <v>463.0271174030868</v>
      </c>
      <c r="O315" s="6">
        <v>489</v>
      </c>
      <c r="P315" s="7">
        <f t="shared" si="73"/>
        <v>25.972882596913223</v>
      </c>
      <c r="Q315" s="6">
        <v>525.817226398897</v>
      </c>
      <c r="R315" s="6">
        <v>470</v>
      </c>
      <c r="S315" s="7">
        <f t="shared" si="74"/>
        <v>-55.81722639889699</v>
      </c>
      <c r="T315" s="6">
        <v>163.1598574170551</v>
      </c>
      <c r="U315" s="6">
        <v>162</v>
      </c>
      <c r="V315" s="7">
        <f t="shared" si="75"/>
        <v>-1.1598574170550933</v>
      </c>
      <c r="W315" s="6">
        <v>12</v>
      </c>
      <c r="X315" s="6">
        <v>12</v>
      </c>
      <c r="Y315" s="41">
        <f t="shared" si="76"/>
        <v>3356.9520484697855</v>
      </c>
      <c r="Z315" s="41">
        <f t="shared" si="77"/>
        <v>3276</v>
      </c>
      <c r="AA315" s="7">
        <f t="shared" si="78"/>
        <v>-80.9520484697855</v>
      </c>
      <c r="AB315" s="40">
        <f t="shared" si="79"/>
        <v>0.02411474674077821</v>
      </c>
      <c r="AC315" s="42">
        <f t="shared" si="80"/>
      </c>
      <c r="AD315" s="42"/>
      <c r="AE315" s="41">
        <f t="shared" si="81"/>
        <v>3096.6216101198393</v>
      </c>
      <c r="AF315" s="10">
        <f t="shared" si="82"/>
        <v>3079</v>
      </c>
      <c r="AG315" s="7">
        <f t="shared" si="83"/>
        <v>-17.62161011983926</v>
      </c>
      <c r="AH315" s="40">
        <f t="shared" si="84"/>
        <v>0.005690591986522145</v>
      </c>
      <c r="AI315" s="46">
        <f t="shared" si="85"/>
      </c>
    </row>
    <row r="316" spans="1:35" ht="15">
      <c r="A316" s="2" t="s">
        <v>311</v>
      </c>
      <c r="B316" s="6">
        <v>67.1163346891748</v>
      </c>
      <c r="C316" s="6">
        <v>50</v>
      </c>
      <c r="D316" s="7">
        <f t="shared" si="69"/>
        <v>-17.116334689174806</v>
      </c>
      <c r="E316" s="6">
        <v>185.36035108695222</v>
      </c>
      <c r="F316" s="6">
        <v>185</v>
      </c>
      <c r="G316" s="7">
        <f t="shared" si="70"/>
        <v>-0.36035108695222107</v>
      </c>
      <c r="H316" s="6">
        <v>221.13486842105263</v>
      </c>
      <c r="I316" s="6">
        <v>209</v>
      </c>
      <c r="J316" s="7">
        <f t="shared" si="71"/>
        <v>-12.13486842105263</v>
      </c>
      <c r="K316" s="6">
        <v>274.9582862431177</v>
      </c>
      <c r="L316" s="6">
        <v>276</v>
      </c>
      <c r="M316" s="7">
        <f t="shared" si="72"/>
        <v>1.0417137568823023</v>
      </c>
      <c r="N316" s="6">
        <v>166.38551446722832</v>
      </c>
      <c r="O316" s="6">
        <v>174</v>
      </c>
      <c r="P316" s="7">
        <f t="shared" si="73"/>
        <v>7.614485532771681</v>
      </c>
      <c r="Q316" s="6">
        <v>94.29211865803005</v>
      </c>
      <c r="R316" s="6">
        <v>85</v>
      </c>
      <c r="S316" s="7">
        <f t="shared" si="74"/>
        <v>-9.292118658030049</v>
      </c>
      <c r="T316" s="6">
        <v>31.221948024251287</v>
      </c>
      <c r="U316" s="6">
        <v>31</v>
      </c>
      <c r="V316" s="7">
        <f t="shared" si="75"/>
        <v>-0.22194802425128657</v>
      </c>
      <c r="W316" s="6">
        <v>2</v>
      </c>
      <c r="X316" s="6">
        <v>2</v>
      </c>
      <c r="Y316" s="41">
        <f t="shared" si="76"/>
        <v>1042.469421589807</v>
      </c>
      <c r="Z316" s="41">
        <f t="shared" si="77"/>
        <v>1012</v>
      </c>
      <c r="AA316" s="7">
        <f t="shared" si="78"/>
        <v>-30.469421589807098</v>
      </c>
      <c r="AB316" s="40">
        <f t="shared" si="79"/>
        <v>0.029228120229502774</v>
      </c>
      <c r="AC316" s="42">
        <f t="shared" si="80"/>
      </c>
      <c r="AD316" s="42"/>
      <c r="AE316" s="41">
        <f t="shared" si="81"/>
        <v>973.3530869006322</v>
      </c>
      <c r="AF316" s="10">
        <f t="shared" si="82"/>
        <v>960</v>
      </c>
      <c r="AG316" s="7">
        <f t="shared" si="83"/>
        <v>-13.353086900632206</v>
      </c>
      <c r="AH316" s="40">
        <f t="shared" si="84"/>
        <v>0.01371864648125927</v>
      </c>
      <c r="AI316" s="46">
        <f t="shared" si="85"/>
      </c>
    </row>
    <row r="317" spans="1:35" ht="15">
      <c r="A317" s="2" t="s">
        <v>312</v>
      </c>
      <c r="B317" s="6">
        <v>253.69974512508074</v>
      </c>
      <c r="C317" s="6">
        <v>189</v>
      </c>
      <c r="D317" s="7">
        <f t="shared" si="69"/>
        <v>-64.69974512508074</v>
      </c>
      <c r="E317" s="6">
        <v>441.85899907754555</v>
      </c>
      <c r="F317" s="6">
        <v>441</v>
      </c>
      <c r="G317" s="7">
        <f t="shared" si="70"/>
        <v>-0.8589990775455476</v>
      </c>
      <c r="H317" s="6">
        <v>892.639652014652</v>
      </c>
      <c r="I317" s="6">
        <v>980</v>
      </c>
      <c r="J317" s="7">
        <f t="shared" si="71"/>
        <v>87.36034798534797</v>
      </c>
      <c r="K317" s="6">
        <v>457.26758473040235</v>
      </c>
      <c r="L317" s="6">
        <v>456</v>
      </c>
      <c r="M317" s="7">
        <f t="shared" si="72"/>
        <v>-1.2675847304023478</v>
      </c>
      <c r="N317" s="6">
        <v>474.4364098236967</v>
      </c>
      <c r="O317" s="6">
        <v>501</v>
      </c>
      <c r="P317" s="7">
        <f t="shared" si="73"/>
        <v>26.563590176303308</v>
      </c>
      <c r="Q317" s="6">
        <v>316.15592726515956</v>
      </c>
      <c r="R317" s="6">
        <v>281</v>
      </c>
      <c r="S317" s="7">
        <f t="shared" si="74"/>
        <v>-35.15592726515956</v>
      </c>
      <c r="T317" s="6">
        <v>80.57276909484203</v>
      </c>
      <c r="U317" s="6">
        <v>81</v>
      </c>
      <c r="V317" s="7">
        <f t="shared" si="75"/>
        <v>0.4272309051579697</v>
      </c>
      <c r="W317" s="6">
        <v>23</v>
      </c>
      <c r="X317" s="6">
        <v>23</v>
      </c>
      <c r="Y317" s="41">
        <f t="shared" si="76"/>
        <v>2939.631087131379</v>
      </c>
      <c r="Z317" s="41">
        <f t="shared" si="77"/>
        <v>2952</v>
      </c>
      <c r="AA317" s="7">
        <f t="shared" si="78"/>
        <v>12.36891286862101</v>
      </c>
      <c r="AB317" s="40">
        <f t="shared" si="79"/>
        <v>0.004207641197824975</v>
      </c>
      <c r="AC317" s="42">
        <f t="shared" si="80"/>
      </c>
      <c r="AD317" s="42"/>
      <c r="AE317" s="41">
        <f t="shared" si="81"/>
        <v>2662.9313420062986</v>
      </c>
      <c r="AF317" s="10">
        <f t="shared" si="82"/>
        <v>2740</v>
      </c>
      <c r="AG317" s="7">
        <f t="shared" si="83"/>
        <v>77.06865799370144</v>
      </c>
      <c r="AH317" s="40">
        <f t="shared" si="84"/>
        <v>0.02894128616009926</v>
      </c>
      <c r="AI317" s="46">
        <f t="shared" si="85"/>
      </c>
    </row>
    <row r="318" spans="1:35" ht="15">
      <c r="A318" s="2" t="s">
        <v>313</v>
      </c>
      <c r="B318" s="6">
        <v>236.2494981058953</v>
      </c>
      <c r="C318" s="6">
        <v>176</v>
      </c>
      <c r="D318" s="7">
        <f t="shared" si="69"/>
        <v>-60.2494981058953</v>
      </c>
      <c r="E318" s="6">
        <v>565.098583854276</v>
      </c>
      <c r="F318" s="6">
        <v>564</v>
      </c>
      <c r="G318" s="7">
        <f t="shared" si="70"/>
        <v>-1.0985838542759438</v>
      </c>
      <c r="H318" s="6">
        <v>499.78100298823983</v>
      </c>
      <c r="I318" s="6">
        <v>474</v>
      </c>
      <c r="J318" s="7">
        <f t="shared" si="71"/>
        <v>-25.781002988239834</v>
      </c>
      <c r="K318" s="6">
        <v>542.942992762678</v>
      </c>
      <c r="L318" s="6">
        <v>545</v>
      </c>
      <c r="M318" s="7">
        <f t="shared" si="72"/>
        <v>2.0570072373219546</v>
      </c>
      <c r="N318" s="6">
        <v>402.1775578265004</v>
      </c>
      <c r="O318" s="6">
        <v>425</v>
      </c>
      <c r="P318" s="7">
        <f t="shared" si="73"/>
        <v>22.82244217349961</v>
      </c>
      <c r="Q318" s="6">
        <v>164.17921836927587</v>
      </c>
      <c r="R318" s="6">
        <v>146</v>
      </c>
      <c r="S318" s="7">
        <f t="shared" si="74"/>
        <v>-18.179218369275873</v>
      </c>
      <c r="T318" s="6">
        <v>53.37945952533285</v>
      </c>
      <c r="U318" s="6">
        <v>53</v>
      </c>
      <c r="V318" s="7">
        <f t="shared" si="75"/>
        <v>-0.3794595253328481</v>
      </c>
      <c r="W318" s="6">
        <v>8</v>
      </c>
      <c r="X318" s="6">
        <v>8</v>
      </c>
      <c r="Y318" s="41">
        <f t="shared" si="76"/>
        <v>2471.8083134321982</v>
      </c>
      <c r="Z318" s="41">
        <f t="shared" si="77"/>
        <v>2391</v>
      </c>
      <c r="AA318" s="7">
        <f t="shared" si="78"/>
        <v>-80.80831343219825</v>
      </c>
      <c r="AB318" s="40">
        <f t="shared" si="79"/>
        <v>0.032691982219281754</v>
      </c>
      <c r="AC318" s="42">
        <f t="shared" si="80"/>
      </c>
      <c r="AD318" s="42"/>
      <c r="AE318" s="41">
        <f t="shared" si="81"/>
        <v>2227.558815326303</v>
      </c>
      <c r="AF318" s="10">
        <f t="shared" si="82"/>
        <v>2207</v>
      </c>
      <c r="AG318" s="7">
        <f t="shared" si="83"/>
        <v>-20.55881532630292</v>
      </c>
      <c r="AH318" s="40">
        <f t="shared" si="84"/>
        <v>0.009229303031126193</v>
      </c>
      <c r="AI318" s="46">
        <f t="shared" si="85"/>
      </c>
    </row>
    <row r="319" spans="1:35" ht="15">
      <c r="A319" s="2" t="s">
        <v>314</v>
      </c>
      <c r="B319" s="6">
        <v>161.07920325401955</v>
      </c>
      <c r="C319" s="6">
        <v>120</v>
      </c>
      <c r="D319" s="7">
        <f t="shared" si="69"/>
        <v>-41.079203254019546</v>
      </c>
      <c r="E319" s="6">
        <v>118.22984555816412</v>
      </c>
      <c r="F319" s="6">
        <v>118</v>
      </c>
      <c r="G319" s="7">
        <f t="shared" si="70"/>
        <v>-0.229845558164115</v>
      </c>
      <c r="H319" s="6">
        <v>103.68228262965104</v>
      </c>
      <c r="I319" s="6">
        <v>104</v>
      </c>
      <c r="J319" s="7">
        <f t="shared" si="71"/>
        <v>0.31771737034895864</v>
      </c>
      <c r="K319" s="6">
        <v>125.52443502403202</v>
      </c>
      <c r="L319" s="6">
        <v>125</v>
      </c>
      <c r="M319" s="7">
        <f t="shared" si="72"/>
        <v>-0.5244350240320159</v>
      </c>
      <c r="N319" s="6">
        <v>113.14214983771524</v>
      </c>
      <c r="O319" s="6">
        <v>119</v>
      </c>
      <c r="P319" s="7">
        <f t="shared" si="73"/>
        <v>5.8578501622847625</v>
      </c>
      <c r="Q319" s="6">
        <v>49.919356936604146</v>
      </c>
      <c r="R319" s="6">
        <v>45</v>
      </c>
      <c r="S319" s="7">
        <f t="shared" si="74"/>
        <v>-4.919356936604146</v>
      </c>
      <c r="T319" s="6">
        <v>16.114553818968407</v>
      </c>
      <c r="U319" s="6">
        <v>16</v>
      </c>
      <c r="V319" s="7">
        <f t="shared" si="75"/>
        <v>-0.11455381896840677</v>
      </c>
      <c r="W319" s="6">
        <v>3</v>
      </c>
      <c r="X319" s="6">
        <v>3</v>
      </c>
      <c r="Y319" s="41">
        <f t="shared" si="76"/>
        <v>690.6918270591545</v>
      </c>
      <c r="Z319" s="41">
        <f t="shared" si="77"/>
        <v>650</v>
      </c>
      <c r="AA319" s="7">
        <f t="shared" si="78"/>
        <v>-40.69182705915455</v>
      </c>
      <c r="AB319" s="40">
        <f t="shared" si="79"/>
        <v>0.05891459181211577</v>
      </c>
      <c r="AC319" s="42">
        <f t="shared" si="80"/>
      </c>
      <c r="AD319" s="42"/>
      <c r="AE319" s="41">
        <f t="shared" si="81"/>
        <v>526.612623805135</v>
      </c>
      <c r="AF319" s="10">
        <f t="shared" si="82"/>
        <v>527</v>
      </c>
      <c r="AG319" s="7">
        <f t="shared" si="83"/>
        <v>0.38737619486505537</v>
      </c>
      <c r="AH319" s="40">
        <f t="shared" si="84"/>
        <v>0.0007355999027634364</v>
      </c>
      <c r="AI319" s="46">
        <f t="shared" si="85"/>
      </c>
    </row>
    <row r="320" spans="1:35" ht="15">
      <c r="A320" s="2" t="s">
        <v>315</v>
      </c>
      <c r="B320" s="6">
        <v>40.26980081350489</v>
      </c>
      <c r="C320" s="6">
        <v>30</v>
      </c>
      <c r="D320" s="7">
        <f t="shared" si="69"/>
        <v>-10.269800813504887</v>
      </c>
      <c r="E320" s="6">
        <v>229.44605621033546</v>
      </c>
      <c r="F320" s="6">
        <v>229</v>
      </c>
      <c r="G320" s="7">
        <f t="shared" si="70"/>
        <v>-0.44605621033545617</v>
      </c>
      <c r="H320" s="6">
        <v>157.14345961056486</v>
      </c>
      <c r="I320" s="6">
        <v>147</v>
      </c>
      <c r="J320" s="7">
        <f t="shared" si="71"/>
        <v>-10.143459610564861</v>
      </c>
      <c r="K320" s="6">
        <v>295.87902541378975</v>
      </c>
      <c r="L320" s="6">
        <v>298</v>
      </c>
      <c r="M320" s="7">
        <f t="shared" si="72"/>
        <v>2.1209745862102523</v>
      </c>
      <c r="N320" s="6">
        <v>249.10288451665036</v>
      </c>
      <c r="O320" s="6">
        <v>264</v>
      </c>
      <c r="P320" s="7">
        <f t="shared" si="73"/>
        <v>14.897115483349637</v>
      </c>
      <c r="Q320" s="6">
        <v>94.29211865803005</v>
      </c>
      <c r="R320" s="6">
        <v>82</v>
      </c>
      <c r="S320" s="7">
        <f t="shared" si="74"/>
        <v>-12.292118658030049</v>
      </c>
      <c r="T320" s="6">
        <v>29.207628796880236</v>
      </c>
      <c r="U320" s="6">
        <v>29</v>
      </c>
      <c r="V320" s="7">
        <f t="shared" si="75"/>
        <v>-0.20762879688023617</v>
      </c>
      <c r="W320" s="6">
        <v>2</v>
      </c>
      <c r="X320" s="6">
        <v>2</v>
      </c>
      <c r="Y320" s="41">
        <f t="shared" si="76"/>
        <v>1097.3409740197555</v>
      </c>
      <c r="Z320" s="41">
        <f t="shared" si="77"/>
        <v>1081</v>
      </c>
      <c r="AA320" s="7">
        <f t="shared" si="78"/>
        <v>-16.34097401975555</v>
      </c>
      <c r="AB320" s="40">
        <f t="shared" si="79"/>
        <v>0.01489142792134668</v>
      </c>
      <c r="AC320" s="42">
        <f t="shared" si="80"/>
      </c>
      <c r="AD320" s="42"/>
      <c r="AE320" s="41">
        <f t="shared" si="81"/>
        <v>1055.0711732062507</v>
      </c>
      <c r="AF320" s="10">
        <f t="shared" si="82"/>
        <v>1049</v>
      </c>
      <c r="AG320" s="7">
        <f t="shared" si="83"/>
        <v>-6.071173206250705</v>
      </c>
      <c r="AH320" s="40">
        <f t="shared" si="84"/>
        <v>0.005754278346740387</v>
      </c>
      <c r="AI320" s="46">
        <f t="shared" si="85"/>
      </c>
    </row>
    <row r="321" spans="1:35" ht="15">
      <c r="A321" s="2" t="s">
        <v>316</v>
      </c>
      <c r="B321" s="6">
        <v>144.97128292861757</v>
      </c>
      <c r="C321" s="6">
        <v>108</v>
      </c>
      <c r="D321" s="7">
        <f t="shared" si="69"/>
        <v>-36.97128292861757</v>
      </c>
      <c r="E321" s="6">
        <v>258.50254367801983</v>
      </c>
      <c r="F321" s="6">
        <v>258</v>
      </c>
      <c r="G321" s="7">
        <f t="shared" si="70"/>
        <v>-0.5025436780198334</v>
      </c>
      <c r="H321" s="6">
        <v>302.1366517254675</v>
      </c>
      <c r="I321" s="6">
        <v>317</v>
      </c>
      <c r="J321" s="7">
        <f t="shared" si="71"/>
        <v>14.863348274532484</v>
      </c>
      <c r="K321" s="6">
        <v>372.5884023729204</v>
      </c>
      <c r="L321" s="6">
        <v>374</v>
      </c>
      <c r="M321" s="7">
        <f t="shared" si="72"/>
        <v>1.4115976270795727</v>
      </c>
      <c r="N321" s="6">
        <v>304.24779788293176</v>
      </c>
      <c r="O321" s="6">
        <v>322</v>
      </c>
      <c r="P321" s="7">
        <f t="shared" si="73"/>
        <v>17.752202117068236</v>
      </c>
      <c r="Q321" s="6">
        <v>150.86738985284808</v>
      </c>
      <c r="R321" s="6">
        <v>134</v>
      </c>
      <c r="S321" s="7">
        <f t="shared" si="74"/>
        <v>-16.867389852848078</v>
      </c>
      <c r="T321" s="6">
        <v>44.31502300216312</v>
      </c>
      <c r="U321" s="6">
        <v>44</v>
      </c>
      <c r="V321" s="7">
        <f t="shared" si="75"/>
        <v>-0.31502300216312307</v>
      </c>
      <c r="W321" s="6">
        <v>6</v>
      </c>
      <c r="X321" s="6">
        <v>6</v>
      </c>
      <c r="Y321" s="41">
        <f t="shared" si="76"/>
        <v>1583.629091442968</v>
      </c>
      <c r="Z321" s="41">
        <f t="shared" si="77"/>
        <v>1563</v>
      </c>
      <c r="AA321" s="7">
        <f t="shared" si="78"/>
        <v>-20.629091442968047</v>
      </c>
      <c r="AB321" s="40">
        <f t="shared" si="79"/>
        <v>0.013026466585159326</v>
      </c>
      <c r="AC321" s="42">
        <f t="shared" si="80"/>
      </c>
      <c r="AD321" s="42"/>
      <c r="AE321" s="41">
        <f t="shared" si="81"/>
        <v>1432.6578085143508</v>
      </c>
      <c r="AF321" s="10">
        <f t="shared" si="82"/>
        <v>1449</v>
      </c>
      <c r="AG321" s="7">
        <f t="shared" si="83"/>
        <v>16.34219148564921</v>
      </c>
      <c r="AH321" s="40">
        <f t="shared" si="84"/>
        <v>0.011406904976559523</v>
      </c>
      <c r="AI321" s="46">
        <f t="shared" si="85"/>
      </c>
    </row>
    <row r="322" spans="1:35" ht="15">
      <c r="A322" s="2" t="s">
        <v>317</v>
      </c>
      <c r="B322" s="6">
        <v>224.16855786184382</v>
      </c>
      <c r="C322" s="6">
        <v>167</v>
      </c>
      <c r="D322" s="7">
        <f t="shared" si="69"/>
        <v>-57.16855786184382</v>
      </c>
      <c r="E322" s="6">
        <v>237.46163896004148</v>
      </c>
      <c r="F322" s="6">
        <v>237</v>
      </c>
      <c r="G322" s="7">
        <f t="shared" si="70"/>
        <v>-0.4616389600414834</v>
      </c>
      <c r="H322" s="6">
        <v>265.68584923848084</v>
      </c>
      <c r="I322" s="6">
        <v>261</v>
      </c>
      <c r="J322" s="7">
        <f t="shared" si="71"/>
        <v>-4.6858492384808414</v>
      </c>
      <c r="K322" s="6">
        <v>364.6185969745692</v>
      </c>
      <c r="L322" s="6">
        <v>367</v>
      </c>
      <c r="M322" s="7">
        <f t="shared" si="72"/>
        <v>2.3814030254308136</v>
      </c>
      <c r="N322" s="6">
        <v>393.62058851104297</v>
      </c>
      <c r="O322" s="6">
        <v>417</v>
      </c>
      <c r="P322" s="7">
        <f t="shared" si="73"/>
        <v>23.379411488957032</v>
      </c>
      <c r="Q322" s="6">
        <v>179.70968497177495</v>
      </c>
      <c r="R322" s="6">
        <v>158</v>
      </c>
      <c r="S322" s="7">
        <f t="shared" si="74"/>
        <v>-21.709684971774948</v>
      </c>
      <c r="T322" s="6">
        <v>60.429576821131526</v>
      </c>
      <c r="U322" s="6">
        <v>61</v>
      </c>
      <c r="V322" s="7">
        <f t="shared" si="75"/>
        <v>0.5704231788684737</v>
      </c>
      <c r="W322" s="6">
        <v>17</v>
      </c>
      <c r="X322" s="6">
        <v>17</v>
      </c>
      <c r="Y322" s="41">
        <f t="shared" si="76"/>
        <v>1742.6944933388847</v>
      </c>
      <c r="Z322" s="41">
        <f t="shared" si="77"/>
        <v>1685</v>
      </c>
      <c r="AA322" s="7">
        <f t="shared" si="78"/>
        <v>-57.69449333888474</v>
      </c>
      <c r="AB322" s="40">
        <f t="shared" si="79"/>
        <v>0.03310648743047669</v>
      </c>
      <c r="AC322" s="42">
        <f t="shared" si="80"/>
      </c>
      <c r="AD322" s="42"/>
      <c r="AE322" s="41">
        <f t="shared" si="81"/>
        <v>1501.525935477041</v>
      </c>
      <c r="AF322" s="10">
        <f t="shared" si="82"/>
        <v>1501</v>
      </c>
      <c r="AG322" s="7">
        <f t="shared" si="83"/>
        <v>-0.5259354770410027</v>
      </c>
      <c r="AH322" s="40">
        <f t="shared" si="84"/>
        <v>0.00035026732779937686</v>
      </c>
      <c r="AI322" s="46">
        <f t="shared" si="85"/>
      </c>
    </row>
    <row r="323" spans="1:35" ht="15">
      <c r="A323" s="2" t="s">
        <v>318</v>
      </c>
      <c r="B323" s="6">
        <v>111.41311558403017</v>
      </c>
      <c r="C323" s="6">
        <v>83</v>
      </c>
      <c r="D323" s="7">
        <f t="shared" si="69"/>
        <v>-28.413115584030166</v>
      </c>
      <c r="E323" s="6">
        <v>797.5504835957511</v>
      </c>
      <c r="F323" s="6">
        <v>796</v>
      </c>
      <c r="G323" s="7">
        <f t="shared" si="70"/>
        <v>-1.550483595751075</v>
      </c>
      <c r="H323" s="6">
        <v>609.1334104491999</v>
      </c>
      <c r="I323" s="6">
        <v>666</v>
      </c>
      <c r="J323" s="7">
        <f t="shared" si="71"/>
        <v>56.866589550800086</v>
      </c>
      <c r="K323" s="6">
        <v>538.9580900635025</v>
      </c>
      <c r="L323" s="6">
        <v>542</v>
      </c>
      <c r="M323" s="7">
        <f t="shared" si="72"/>
        <v>3.041909936497518</v>
      </c>
      <c r="N323" s="6">
        <v>413.58685024711036</v>
      </c>
      <c r="O323" s="6">
        <v>434</v>
      </c>
      <c r="P323" s="7">
        <f t="shared" si="73"/>
        <v>20.413149752889638</v>
      </c>
      <c r="Q323" s="6">
        <v>222.9731276501652</v>
      </c>
      <c r="R323" s="6">
        <v>201</v>
      </c>
      <c r="S323" s="7">
        <f t="shared" si="74"/>
        <v>-21.973127650165196</v>
      </c>
      <c r="T323" s="6">
        <v>48.34366145690522</v>
      </c>
      <c r="U323" s="6">
        <v>49</v>
      </c>
      <c r="V323" s="7">
        <f t="shared" si="75"/>
        <v>0.6563385430947832</v>
      </c>
      <c r="W323" s="6">
        <v>22</v>
      </c>
      <c r="X323" s="6">
        <v>22</v>
      </c>
      <c r="Y323" s="41">
        <f t="shared" si="76"/>
        <v>2763.9587390466645</v>
      </c>
      <c r="Z323" s="41">
        <f t="shared" si="77"/>
        <v>2793</v>
      </c>
      <c r="AA323" s="7">
        <f t="shared" si="78"/>
        <v>29.041260953335495</v>
      </c>
      <c r="AB323" s="40">
        <f t="shared" si="79"/>
        <v>0.010507125357215829</v>
      </c>
      <c r="AC323" s="42">
        <f t="shared" si="80"/>
      </c>
      <c r="AD323" s="42"/>
      <c r="AE323" s="41">
        <f t="shared" si="81"/>
        <v>2630.545623462634</v>
      </c>
      <c r="AF323" s="10">
        <f t="shared" si="82"/>
        <v>2688</v>
      </c>
      <c r="AG323" s="7">
        <f t="shared" si="83"/>
        <v>57.45437653736599</v>
      </c>
      <c r="AH323" s="40">
        <f t="shared" si="84"/>
        <v>0.021841239332598142</v>
      </c>
      <c r="AI323" s="46">
        <f t="shared" si="85"/>
      </c>
    </row>
    <row r="324" spans="1:35" ht="15">
      <c r="A324" s="2" t="s">
        <v>319</v>
      </c>
      <c r="B324" s="6">
        <v>208.06063753644187</v>
      </c>
      <c r="C324" s="6">
        <v>155</v>
      </c>
      <c r="D324" s="7">
        <f t="shared" si="69"/>
        <v>-53.060637536441874</v>
      </c>
      <c r="E324" s="6">
        <v>358.6973280493454</v>
      </c>
      <c r="F324" s="6">
        <v>358</v>
      </c>
      <c r="G324" s="7">
        <f t="shared" si="70"/>
        <v>-0.6973280493454013</v>
      </c>
      <c r="H324" s="6">
        <v>477.9105214960478</v>
      </c>
      <c r="I324" s="6">
        <v>472</v>
      </c>
      <c r="J324" s="7">
        <f t="shared" si="71"/>
        <v>-5.9105214960478065</v>
      </c>
      <c r="K324" s="6">
        <v>378.56575642168383</v>
      </c>
      <c r="L324" s="6">
        <v>380</v>
      </c>
      <c r="M324" s="7">
        <f t="shared" si="72"/>
        <v>1.4342435783161704</v>
      </c>
      <c r="N324" s="6">
        <v>368.9004549330548</v>
      </c>
      <c r="O324" s="6">
        <v>388</v>
      </c>
      <c r="P324" s="7">
        <f t="shared" si="73"/>
        <v>19.09954506694521</v>
      </c>
      <c r="Q324" s="6">
        <v>325.0304796094448</v>
      </c>
      <c r="R324" s="6">
        <v>293</v>
      </c>
      <c r="S324" s="7">
        <f t="shared" si="74"/>
        <v>-32.0304796094448</v>
      </c>
      <c r="T324" s="6">
        <v>50.357980684276264</v>
      </c>
      <c r="U324" s="6">
        <v>51</v>
      </c>
      <c r="V324" s="7">
        <f t="shared" si="75"/>
        <v>0.6420193157237364</v>
      </c>
      <c r="W324" s="6">
        <v>10</v>
      </c>
      <c r="X324" s="6">
        <v>10</v>
      </c>
      <c r="Y324" s="41">
        <f t="shared" si="76"/>
        <v>2177.5231587302947</v>
      </c>
      <c r="Z324" s="41">
        <f t="shared" si="77"/>
        <v>2107</v>
      </c>
      <c r="AA324" s="7">
        <f t="shared" si="78"/>
        <v>-70.52315873029465</v>
      </c>
      <c r="AB324" s="40">
        <f t="shared" si="79"/>
        <v>0.03238686966315271</v>
      </c>
      <c r="AC324" s="42">
        <f t="shared" si="80"/>
      </c>
      <c r="AD324" s="42"/>
      <c r="AE324" s="41">
        <f t="shared" si="81"/>
        <v>1959.4625211938528</v>
      </c>
      <c r="AF324" s="10">
        <f t="shared" si="82"/>
        <v>1942</v>
      </c>
      <c r="AG324" s="7">
        <f t="shared" si="83"/>
        <v>-17.462521193852808</v>
      </c>
      <c r="AH324" s="40">
        <f t="shared" si="84"/>
        <v>0.008911893442704542</v>
      </c>
      <c r="AI324" s="46">
        <f t="shared" si="85"/>
      </c>
    </row>
    <row r="325" spans="1:35" ht="15">
      <c r="A325" s="2" t="s">
        <v>320</v>
      </c>
      <c r="B325" s="6">
        <v>200.00667737374093</v>
      </c>
      <c r="C325" s="6">
        <v>149</v>
      </c>
      <c r="D325" s="7">
        <f aca="true" t="shared" si="86" ref="D325:D388">C325-B325</f>
        <v>-51.00667737374093</v>
      </c>
      <c r="E325" s="6">
        <v>475.9252257637962</v>
      </c>
      <c r="F325" s="6">
        <v>475</v>
      </c>
      <c r="G325" s="7">
        <f aca="true" t="shared" si="87" ref="G325:G388">F325-E325</f>
        <v>-0.9252257637962202</v>
      </c>
      <c r="H325" s="6">
        <v>397.7187560246771</v>
      </c>
      <c r="I325" s="6">
        <v>436</v>
      </c>
      <c r="J325" s="7">
        <f aca="true" t="shared" si="88" ref="J325:J388">I325-H325</f>
        <v>38.28124397532292</v>
      </c>
      <c r="K325" s="6">
        <v>503.0939657709219</v>
      </c>
      <c r="L325" s="6">
        <v>502</v>
      </c>
      <c r="M325" s="7">
        <f aca="true" t="shared" si="89" ref="M325:M388">L325-K325</f>
        <v>-1.0939657709218977</v>
      </c>
      <c r="N325" s="6">
        <v>351.78651630213983</v>
      </c>
      <c r="O325" s="6">
        <v>369</v>
      </c>
      <c r="P325" s="7">
        <f aca="true" t="shared" si="90" ref="P325:P388">O325-N325</f>
        <v>17.21348369786017</v>
      </c>
      <c r="Q325" s="6">
        <v>146.4301136807055</v>
      </c>
      <c r="R325" s="6">
        <v>132</v>
      </c>
      <c r="S325" s="7">
        <f aca="true" t="shared" si="91" ref="S325:S388">R325-Q325</f>
        <v>-14.430113680705489</v>
      </c>
      <c r="T325" s="6">
        <v>33.23626725162234</v>
      </c>
      <c r="U325" s="6">
        <v>35</v>
      </c>
      <c r="V325" s="7">
        <f aca="true" t="shared" si="92" ref="V325:V388">U325-T325</f>
        <v>1.763732748377663</v>
      </c>
      <c r="W325" s="6">
        <v>13</v>
      </c>
      <c r="X325" s="6">
        <v>13</v>
      </c>
      <c r="Y325" s="41">
        <f aca="true" t="shared" si="93" ref="Y325:Y388">SUM(W325,T325,Q325,N325,K325,H325,E325,B325)</f>
        <v>2121.1975221676034</v>
      </c>
      <c r="Z325" s="41">
        <f aca="true" t="shared" si="94" ref="Z325:Z388">X325+U325+R325+O325+L325+I325+F325+C325</f>
        <v>2111</v>
      </c>
      <c r="AA325" s="7">
        <f aca="true" t="shared" si="95" ref="AA325:AA388">Z325-Y325</f>
        <v>-10.197522167603438</v>
      </c>
      <c r="AB325" s="40">
        <f aca="true" t="shared" si="96" ref="AB325:AB388">IF(Y325=0,0,ABS(AA325)/Y325)</f>
        <v>0.004807436394316934</v>
      </c>
      <c r="AC325" s="42">
        <f aca="true" t="shared" si="97" ref="AC325:AC388">IF(AB325&gt;$AC$1,"y","")</f>
      </c>
      <c r="AD325" s="42"/>
      <c r="AE325" s="41">
        <f aca="true" t="shared" si="98" ref="AE325:AE388">E325+H325+K325+N325+Q325+T325</f>
        <v>1908.1908447938629</v>
      </c>
      <c r="AF325" s="10">
        <f aca="true" t="shared" si="99" ref="AF325:AF388">F325+I325+L325+O325+R325+U325</f>
        <v>1949</v>
      </c>
      <c r="AG325" s="7">
        <f aca="true" t="shared" si="100" ref="AG325:AG388">AF325-AE325</f>
        <v>40.80915520613712</v>
      </c>
      <c r="AH325" s="40">
        <f aca="true" t="shared" si="101" ref="AH325:AH388">IF(AE325=0,0,ABS(AG325)/AE325)</f>
        <v>0.021386306992027117</v>
      </c>
      <c r="AI325" s="46">
        <f aca="true" t="shared" si="102" ref="AI325:AI388">IF(AH325&gt;$AI$1,"y","")</f>
      </c>
    </row>
    <row r="326" spans="1:35" ht="15">
      <c r="A326" s="2" t="s">
        <v>321</v>
      </c>
      <c r="B326" s="6">
        <v>240.27647818724577</v>
      </c>
      <c r="C326" s="6">
        <v>179</v>
      </c>
      <c r="D326" s="7">
        <f t="shared" si="86"/>
        <v>-61.27647818724577</v>
      </c>
      <c r="E326" s="6">
        <v>271.5278656462922</v>
      </c>
      <c r="F326" s="6">
        <v>271</v>
      </c>
      <c r="G326" s="7">
        <f t="shared" si="87"/>
        <v>-0.5278656462921845</v>
      </c>
      <c r="H326" s="6">
        <v>392.8586490264122</v>
      </c>
      <c r="I326" s="6">
        <v>343</v>
      </c>
      <c r="J326" s="7">
        <f t="shared" si="88"/>
        <v>-49.858649026412195</v>
      </c>
      <c r="K326" s="6">
        <v>313.81108756008</v>
      </c>
      <c r="L326" s="6">
        <v>315</v>
      </c>
      <c r="M326" s="7">
        <f t="shared" si="89"/>
        <v>1.1889124399199886</v>
      </c>
      <c r="N326" s="6">
        <v>263.36450004241277</v>
      </c>
      <c r="O326" s="6">
        <v>281</v>
      </c>
      <c r="P326" s="7">
        <f t="shared" si="90"/>
        <v>17.63549995758723</v>
      </c>
      <c r="Q326" s="6">
        <v>118.6971376048143</v>
      </c>
      <c r="R326" s="6">
        <v>103</v>
      </c>
      <c r="S326" s="7">
        <f t="shared" si="91"/>
        <v>-15.697137604814301</v>
      </c>
      <c r="T326" s="6">
        <v>30.214788410565763</v>
      </c>
      <c r="U326" s="6">
        <v>31</v>
      </c>
      <c r="V326" s="7">
        <f t="shared" si="92"/>
        <v>0.7852115894342369</v>
      </c>
      <c r="W326" s="6">
        <v>5</v>
      </c>
      <c r="X326" s="6">
        <v>5</v>
      </c>
      <c r="Y326" s="41">
        <f t="shared" si="93"/>
        <v>1635.7505064778231</v>
      </c>
      <c r="Z326" s="41">
        <f t="shared" si="94"/>
        <v>1528</v>
      </c>
      <c r="AA326" s="7">
        <f t="shared" si="95"/>
        <v>-107.75050647782314</v>
      </c>
      <c r="AB326" s="40">
        <f t="shared" si="96"/>
        <v>0.0658722134280959</v>
      </c>
      <c r="AC326" s="42" t="str">
        <f t="shared" si="97"/>
        <v>y</v>
      </c>
      <c r="AD326" s="42"/>
      <c r="AE326" s="41">
        <f t="shared" si="98"/>
        <v>1390.4740282905773</v>
      </c>
      <c r="AF326" s="10">
        <f t="shared" si="99"/>
        <v>1344</v>
      </c>
      <c r="AG326" s="7">
        <f t="shared" si="100"/>
        <v>-46.47402829057728</v>
      </c>
      <c r="AH326" s="40">
        <f t="shared" si="101"/>
        <v>0.033423154510632304</v>
      </c>
      <c r="AI326" s="46">
        <f t="shared" si="102"/>
      </c>
    </row>
    <row r="327" spans="1:35" ht="15">
      <c r="A327" s="2" t="s">
        <v>322</v>
      </c>
      <c r="B327" s="6">
        <v>263.0960319815652</v>
      </c>
      <c r="C327" s="6">
        <v>196</v>
      </c>
      <c r="D327" s="7">
        <f t="shared" si="86"/>
        <v>-67.0960319815652</v>
      </c>
      <c r="E327" s="6">
        <v>394.7674504230226</v>
      </c>
      <c r="F327" s="6">
        <v>394</v>
      </c>
      <c r="G327" s="7">
        <f t="shared" si="87"/>
        <v>-0.7674504230225807</v>
      </c>
      <c r="H327" s="6">
        <v>517.6013953152111</v>
      </c>
      <c r="I327" s="6">
        <v>523</v>
      </c>
      <c r="J327" s="7">
        <f t="shared" si="88"/>
        <v>5.398604684788893</v>
      </c>
      <c r="K327" s="6">
        <v>461.2524874295779</v>
      </c>
      <c r="L327" s="6">
        <v>467</v>
      </c>
      <c r="M327" s="7">
        <f t="shared" si="89"/>
        <v>5.747512570422089</v>
      </c>
      <c r="N327" s="6">
        <v>693.114514552054</v>
      </c>
      <c r="O327" s="6">
        <v>723</v>
      </c>
      <c r="P327" s="7">
        <f t="shared" si="90"/>
        <v>29.885485447946053</v>
      </c>
      <c r="Q327" s="6">
        <v>359.4193699435499</v>
      </c>
      <c r="R327" s="6">
        <v>324</v>
      </c>
      <c r="S327" s="7">
        <f t="shared" si="91"/>
        <v>-35.419369943549896</v>
      </c>
      <c r="T327" s="6">
        <v>86.61572677695519</v>
      </c>
      <c r="U327" s="6">
        <v>87</v>
      </c>
      <c r="V327" s="7">
        <f t="shared" si="92"/>
        <v>0.3842732230448149</v>
      </c>
      <c r="W327" s="6">
        <v>13</v>
      </c>
      <c r="X327" s="6">
        <v>13</v>
      </c>
      <c r="Y327" s="41">
        <f t="shared" si="93"/>
        <v>2788.866976421936</v>
      </c>
      <c r="Z327" s="41">
        <f t="shared" si="94"/>
        <v>2727</v>
      </c>
      <c r="AA327" s="7">
        <f t="shared" si="95"/>
        <v>-61.866976421936215</v>
      </c>
      <c r="AB327" s="40">
        <f t="shared" si="96"/>
        <v>0.022183552297395832</v>
      </c>
      <c r="AC327" s="42">
        <f t="shared" si="97"/>
      </c>
      <c r="AD327" s="42"/>
      <c r="AE327" s="41">
        <f t="shared" si="98"/>
        <v>2512.770944440371</v>
      </c>
      <c r="AF327" s="10">
        <f t="shared" si="99"/>
        <v>2518</v>
      </c>
      <c r="AG327" s="7">
        <f t="shared" si="100"/>
        <v>5.22905555962916</v>
      </c>
      <c r="AH327" s="40">
        <f t="shared" si="101"/>
        <v>0.002080991731935894</v>
      </c>
      <c r="AI327" s="46">
        <f t="shared" si="102"/>
      </c>
    </row>
    <row r="328" spans="1:35" ht="15">
      <c r="A328" s="2" t="s">
        <v>323</v>
      </c>
      <c r="B328" s="6">
        <v>362.4282073215439</v>
      </c>
      <c r="C328" s="6">
        <v>270</v>
      </c>
      <c r="D328" s="7">
        <f t="shared" si="86"/>
        <v>-92.42820732154388</v>
      </c>
      <c r="E328" s="6">
        <v>570.1083230728423</v>
      </c>
      <c r="F328" s="6">
        <v>569</v>
      </c>
      <c r="G328" s="7">
        <f t="shared" si="87"/>
        <v>-1.1083230728422677</v>
      </c>
      <c r="H328" s="6">
        <v>741.1663172353963</v>
      </c>
      <c r="I328" s="6">
        <v>788</v>
      </c>
      <c r="J328" s="7">
        <f t="shared" si="88"/>
        <v>46.833682764603736</v>
      </c>
      <c r="K328" s="6">
        <v>459.2600360799901</v>
      </c>
      <c r="L328" s="6">
        <v>459</v>
      </c>
      <c r="M328" s="7">
        <f t="shared" si="89"/>
        <v>-0.2600360799900727</v>
      </c>
      <c r="N328" s="6">
        <v>417.38994772064694</v>
      </c>
      <c r="O328" s="6">
        <v>439</v>
      </c>
      <c r="P328" s="7">
        <f t="shared" si="90"/>
        <v>21.610052279353056</v>
      </c>
      <c r="Q328" s="6">
        <v>470.3512742471146</v>
      </c>
      <c r="R328" s="6">
        <v>424</v>
      </c>
      <c r="S328" s="7">
        <f t="shared" si="91"/>
        <v>-46.35127424711459</v>
      </c>
      <c r="T328" s="6">
        <v>111.79471711909332</v>
      </c>
      <c r="U328" s="6">
        <v>111</v>
      </c>
      <c r="V328" s="7">
        <f t="shared" si="92"/>
        <v>-0.7947171190933204</v>
      </c>
      <c r="W328" s="6">
        <v>20</v>
      </c>
      <c r="X328" s="6">
        <v>20</v>
      </c>
      <c r="Y328" s="41">
        <f t="shared" si="93"/>
        <v>3152.498822796628</v>
      </c>
      <c r="Z328" s="41">
        <f t="shared" si="94"/>
        <v>3080</v>
      </c>
      <c r="AA328" s="7">
        <f t="shared" si="95"/>
        <v>-72.49882279662779</v>
      </c>
      <c r="AB328" s="40">
        <f t="shared" si="96"/>
        <v>0.02299725610438548</v>
      </c>
      <c r="AC328" s="42">
        <f t="shared" si="97"/>
      </c>
      <c r="AD328" s="42"/>
      <c r="AE328" s="41">
        <f t="shared" si="98"/>
        <v>2770.0706154750833</v>
      </c>
      <c r="AF328" s="10">
        <f t="shared" si="99"/>
        <v>2790</v>
      </c>
      <c r="AG328" s="7">
        <f t="shared" si="100"/>
        <v>19.929384524916713</v>
      </c>
      <c r="AH328" s="40">
        <f t="shared" si="101"/>
        <v>0.007194540245140541</v>
      </c>
      <c r="AI328" s="46">
        <f t="shared" si="102"/>
      </c>
    </row>
    <row r="329" spans="1:35" ht="15">
      <c r="A329" s="2" t="s">
        <v>324</v>
      </c>
      <c r="B329" s="6">
        <v>269.80766545048266</v>
      </c>
      <c r="C329" s="6">
        <v>201</v>
      </c>
      <c r="D329" s="7">
        <f t="shared" si="86"/>
        <v>-68.80766545048266</v>
      </c>
      <c r="E329" s="6">
        <v>475.9252257637962</v>
      </c>
      <c r="F329" s="6">
        <v>475</v>
      </c>
      <c r="G329" s="7">
        <f t="shared" si="87"/>
        <v>-0.9252257637962202</v>
      </c>
      <c r="H329" s="6">
        <v>537.8518411413148</v>
      </c>
      <c r="I329" s="6">
        <v>549</v>
      </c>
      <c r="J329" s="7">
        <f t="shared" si="88"/>
        <v>11.148158858685179</v>
      </c>
      <c r="K329" s="6">
        <v>580.7995684048465</v>
      </c>
      <c r="L329" s="6">
        <v>577</v>
      </c>
      <c r="M329" s="7">
        <f t="shared" si="89"/>
        <v>-3.799568404846468</v>
      </c>
      <c r="N329" s="6">
        <v>493.45189719138</v>
      </c>
      <c r="O329" s="6">
        <v>521</v>
      </c>
      <c r="P329" s="7">
        <f t="shared" si="90"/>
        <v>27.54810280862</v>
      </c>
      <c r="Q329" s="6">
        <v>226.30108477927214</v>
      </c>
      <c r="R329" s="6">
        <v>202</v>
      </c>
      <c r="S329" s="7">
        <f t="shared" si="91"/>
        <v>-24.301084779272145</v>
      </c>
      <c r="T329" s="6">
        <v>55.393778752703895</v>
      </c>
      <c r="U329" s="6">
        <v>55</v>
      </c>
      <c r="V329" s="7">
        <f t="shared" si="92"/>
        <v>-0.39377875270389495</v>
      </c>
      <c r="W329" s="6">
        <v>10</v>
      </c>
      <c r="X329" s="6">
        <v>10</v>
      </c>
      <c r="Y329" s="41">
        <f t="shared" si="93"/>
        <v>2649.5310614837963</v>
      </c>
      <c r="Z329" s="41">
        <f t="shared" si="94"/>
        <v>2590</v>
      </c>
      <c r="AA329" s="7">
        <f t="shared" si="95"/>
        <v>-59.53106148379629</v>
      </c>
      <c r="AB329" s="40">
        <f t="shared" si="96"/>
        <v>0.02246852748744813</v>
      </c>
      <c r="AC329" s="42">
        <f t="shared" si="97"/>
      </c>
      <c r="AD329" s="42"/>
      <c r="AE329" s="41">
        <f t="shared" si="98"/>
        <v>2369.7233960333133</v>
      </c>
      <c r="AF329" s="10">
        <f t="shared" si="99"/>
        <v>2379</v>
      </c>
      <c r="AG329" s="7">
        <f t="shared" si="100"/>
        <v>9.276603966686707</v>
      </c>
      <c r="AH329" s="40">
        <f t="shared" si="101"/>
        <v>0.003914635768130087</v>
      </c>
      <c r="AI329" s="46">
        <f t="shared" si="102"/>
      </c>
    </row>
    <row r="330" spans="1:35" ht="15">
      <c r="A330" s="2" t="s">
        <v>325</v>
      </c>
      <c r="B330" s="6">
        <v>236.2494981058953</v>
      </c>
      <c r="C330" s="6">
        <v>176</v>
      </c>
      <c r="D330" s="7">
        <f t="shared" si="86"/>
        <v>-60.2494981058953</v>
      </c>
      <c r="E330" s="6">
        <v>357.69538020563215</v>
      </c>
      <c r="F330" s="6">
        <v>357</v>
      </c>
      <c r="G330" s="7">
        <f t="shared" si="87"/>
        <v>-0.6953802056321479</v>
      </c>
      <c r="H330" s="6">
        <v>346.6876325428957</v>
      </c>
      <c r="I330" s="6">
        <v>367</v>
      </c>
      <c r="J330" s="7">
        <f t="shared" si="88"/>
        <v>20.3123674571043</v>
      </c>
      <c r="K330" s="6">
        <v>341.70540645430935</v>
      </c>
      <c r="L330" s="6">
        <v>346</v>
      </c>
      <c r="M330" s="7">
        <f t="shared" si="89"/>
        <v>4.294593545690645</v>
      </c>
      <c r="N330" s="6">
        <v>296.6416029358585</v>
      </c>
      <c r="O330" s="6">
        <v>309</v>
      </c>
      <c r="P330" s="7">
        <f t="shared" si="90"/>
        <v>12.358397064141514</v>
      </c>
      <c r="Q330" s="6">
        <v>168.61649454141846</v>
      </c>
      <c r="R330" s="6">
        <v>152</v>
      </c>
      <c r="S330" s="7">
        <f t="shared" si="91"/>
        <v>-16.61649454141846</v>
      </c>
      <c r="T330" s="6">
        <v>50.357980684276264</v>
      </c>
      <c r="U330" s="6">
        <v>50</v>
      </c>
      <c r="V330" s="7">
        <f t="shared" si="92"/>
        <v>-0.3579806842762636</v>
      </c>
      <c r="W330" s="6">
        <v>19</v>
      </c>
      <c r="X330" s="6">
        <v>19</v>
      </c>
      <c r="Y330" s="41">
        <f t="shared" si="93"/>
        <v>1816.9539954702857</v>
      </c>
      <c r="Z330" s="41">
        <f t="shared" si="94"/>
        <v>1776</v>
      </c>
      <c r="AA330" s="7">
        <f t="shared" si="95"/>
        <v>-40.95399547028569</v>
      </c>
      <c r="AB330" s="40">
        <f t="shared" si="96"/>
        <v>0.0225399187719585</v>
      </c>
      <c r="AC330" s="42">
        <f t="shared" si="97"/>
      </c>
      <c r="AD330" s="42"/>
      <c r="AE330" s="41">
        <f t="shared" si="98"/>
        <v>1561.7044973643901</v>
      </c>
      <c r="AF330" s="10">
        <f t="shared" si="99"/>
        <v>1581</v>
      </c>
      <c r="AG330" s="7">
        <f t="shared" si="100"/>
        <v>19.295502635609864</v>
      </c>
      <c r="AH330" s="40">
        <f t="shared" si="101"/>
        <v>0.012355412095037127</v>
      </c>
      <c r="AI330" s="46">
        <f t="shared" si="102"/>
      </c>
    </row>
    <row r="331" spans="1:35" ht="15">
      <c r="A331" s="2" t="s">
        <v>326</v>
      </c>
      <c r="B331" s="6">
        <v>328.8700399769565</v>
      </c>
      <c r="C331" s="6">
        <v>245</v>
      </c>
      <c r="D331" s="7">
        <f t="shared" si="86"/>
        <v>-83.87003997695649</v>
      </c>
      <c r="E331" s="6">
        <v>650.2641505699027</v>
      </c>
      <c r="F331" s="6">
        <v>649</v>
      </c>
      <c r="G331" s="7">
        <f t="shared" si="87"/>
        <v>-1.2641505699026538</v>
      </c>
      <c r="H331" s="6">
        <v>985.7917028147291</v>
      </c>
      <c r="I331" s="6">
        <v>999</v>
      </c>
      <c r="J331" s="7">
        <f t="shared" si="88"/>
        <v>13.208297185270908</v>
      </c>
      <c r="K331" s="6">
        <v>631.6070778193356</v>
      </c>
      <c r="L331" s="6">
        <v>629</v>
      </c>
      <c r="M331" s="7">
        <f t="shared" si="89"/>
        <v>-2.6070778193355864</v>
      </c>
      <c r="N331" s="6">
        <v>497.2549946649166</v>
      </c>
      <c r="O331" s="6">
        <v>527</v>
      </c>
      <c r="P331" s="7">
        <f t="shared" si="90"/>
        <v>29.74500533508342</v>
      </c>
      <c r="Q331" s="6">
        <v>642.2957259176401</v>
      </c>
      <c r="R331" s="6">
        <v>575</v>
      </c>
      <c r="S331" s="7">
        <f t="shared" si="91"/>
        <v>-67.29572591764008</v>
      </c>
      <c r="T331" s="6">
        <v>181.2887304633946</v>
      </c>
      <c r="U331" s="6">
        <v>180</v>
      </c>
      <c r="V331" s="7">
        <f t="shared" si="92"/>
        <v>-1.288730463394586</v>
      </c>
      <c r="W331" s="6">
        <v>27</v>
      </c>
      <c r="X331" s="6">
        <v>27</v>
      </c>
      <c r="Y331" s="41">
        <f t="shared" si="93"/>
        <v>3944.3724222268747</v>
      </c>
      <c r="Z331" s="41">
        <f t="shared" si="94"/>
        <v>3831</v>
      </c>
      <c r="AA331" s="7">
        <f t="shared" si="95"/>
        <v>-113.37242222687473</v>
      </c>
      <c r="AB331" s="40">
        <f t="shared" si="96"/>
        <v>0.02874282904626639</v>
      </c>
      <c r="AC331" s="42">
        <f t="shared" si="97"/>
      </c>
      <c r="AD331" s="42"/>
      <c r="AE331" s="41">
        <f t="shared" si="98"/>
        <v>3588.5023822499184</v>
      </c>
      <c r="AF331" s="10">
        <f t="shared" si="99"/>
        <v>3559</v>
      </c>
      <c r="AG331" s="7">
        <f t="shared" si="100"/>
        <v>-29.502382249918355</v>
      </c>
      <c r="AH331" s="40">
        <f t="shared" si="101"/>
        <v>0.00822136342889118</v>
      </c>
      <c r="AI331" s="46">
        <f t="shared" si="102"/>
      </c>
    </row>
    <row r="332" spans="1:35" ht="15">
      <c r="A332" s="2" t="s">
        <v>327</v>
      </c>
      <c r="B332" s="6">
        <v>91.27821517727773</v>
      </c>
      <c r="C332" s="6">
        <v>68</v>
      </c>
      <c r="D332" s="7">
        <f t="shared" si="86"/>
        <v>-23.27821517727773</v>
      </c>
      <c r="E332" s="6">
        <v>256.4986479905933</v>
      </c>
      <c r="F332" s="6">
        <v>256</v>
      </c>
      <c r="G332" s="7">
        <f t="shared" si="87"/>
        <v>-0.49864799059332654</v>
      </c>
      <c r="H332" s="6">
        <v>165.24363794100637</v>
      </c>
      <c r="I332" s="6">
        <v>173</v>
      </c>
      <c r="J332" s="7">
        <f t="shared" si="88"/>
        <v>7.756362058993631</v>
      </c>
      <c r="K332" s="6">
        <v>154.41497959305525</v>
      </c>
      <c r="L332" s="6">
        <v>154</v>
      </c>
      <c r="M332" s="7">
        <f t="shared" si="89"/>
        <v>-0.41497959305525</v>
      </c>
      <c r="N332" s="6">
        <v>183.4994530981432</v>
      </c>
      <c r="O332" s="6">
        <v>200</v>
      </c>
      <c r="P332" s="7">
        <f t="shared" si="90"/>
        <v>16.500546901856808</v>
      </c>
      <c r="Q332" s="6">
        <v>104.27599004535088</v>
      </c>
      <c r="R332" s="6">
        <v>87</v>
      </c>
      <c r="S332" s="7">
        <f t="shared" si="91"/>
        <v>-17.27599004535088</v>
      </c>
      <c r="T332" s="6">
        <v>29.207628796880236</v>
      </c>
      <c r="U332" s="6">
        <v>29</v>
      </c>
      <c r="V332" s="7">
        <f t="shared" si="92"/>
        <v>-0.20762879688023617</v>
      </c>
      <c r="W332" s="6">
        <v>6</v>
      </c>
      <c r="X332" s="6">
        <v>6</v>
      </c>
      <c r="Y332" s="41">
        <f t="shared" si="93"/>
        <v>990.418552642307</v>
      </c>
      <c r="Z332" s="41">
        <f t="shared" si="94"/>
        <v>973</v>
      </c>
      <c r="AA332" s="7">
        <f t="shared" si="95"/>
        <v>-17.418552642306963</v>
      </c>
      <c r="AB332" s="40">
        <f t="shared" si="96"/>
        <v>0.017587062152497595</v>
      </c>
      <c r="AC332" s="42">
        <f t="shared" si="97"/>
      </c>
      <c r="AD332" s="42"/>
      <c r="AE332" s="41">
        <f t="shared" si="98"/>
        <v>893.1403374650292</v>
      </c>
      <c r="AF332" s="10">
        <f t="shared" si="99"/>
        <v>899</v>
      </c>
      <c r="AG332" s="7">
        <f t="shared" si="100"/>
        <v>5.8596625349707665</v>
      </c>
      <c r="AH332" s="40">
        <f t="shared" si="101"/>
        <v>0.006560741116678319</v>
      </c>
      <c r="AI332" s="46">
        <f t="shared" si="102"/>
      </c>
    </row>
    <row r="333" spans="1:35" ht="15">
      <c r="A333" s="2" t="s">
        <v>328</v>
      </c>
      <c r="B333" s="6">
        <v>154.36756978510206</v>
      </c>
      <c r="C333" s="6">
        <v>115</v>
      </c>
      <c r="D333" s="7">
        <f t="shared" si="86"/>
        <v>-39.36756978510206</v>
      </c>
      <c r="E333" s="6">
        <v>258.50254367801983</v>
      </c>
      <c r="F333" s="6">
        <v>258</v>
      </c>
      <c r="G333" s="7">
        <f t="shared" si="87"/>
        <v>-0.5025436780198334</v>
      </c>
      <c r="H333" s="6">
        <v>303.75668739155583</v>
      </c>
      <c r="I333" s="6">
        <v>305</v>
      </c>
      <c r="J333" s="7">
        <f t="shared" si="88"/>
        <v>1.243312608444171</v>
      </c>
      <c r="K333" s="6">
        <v>237.10171060094936</v>
      </c>
      <c r="L333" s="6">
        <v>238</v>
      </c>
      <c r="M333" s="7">
        <f t="shared" si="89"/>
        <v>0.8982893990506398</v>
      </c>
      <c r="N333" s="6">
        <v>306.14934661970005</v>
      </c>
      <c r="O333" s="6">
        <v>322</v>
      </c>
      <c r="P333" s="7">
        <f t="shared" si="90"/>
        <v>15.850653380299946</v>
      </c>
      <c r="Q333" s="6">
        <v>139.77419942249162</v>
      </c>
      <c r="R333" s="6">
        <v>126</v>
      </c>
      <c r="S333" s="7">
        <f t="shared" si="91"/>
        <v>-13.77419942249162</v>
      </c>
      <c r="T333" s="6">
        <v>42.30070377479206</v>
      </c>
      <c r="U333" s="6">
        <v>42</v>
      </c>
      <c r="V333" s="7">
        <f t="shared" si="92"/>
        <v>-0.300703774792062</v>
      </c>
      <c r="W333" s="6">
        <v>7</v>
      </c>
      <c r="X333" s="6">
        <v>7</v>
      </c>
      <c r="Y333" s="41">
        <f t="shared" si="93"/>
        <v>1448.9527612726108</v>
      </c>
      <c r="Z333" s="41">
        <f t="shared" si="94"/>
        <v>1413</v>
      </c>
      <c r="AA333" s="7">
        <f t="shared" si="95"/>
        <v>-35.952761272610815</v>
      </c>
      <c r="AB333" s="40">
        <f t="shared" si="96"/>
        <v>0.024812928505021526</v>
      </c>
      <c r="AC333" s="42">
        <f t="shared" si="97"/>
      </c>
      <c r="AD333" s="42"/>
      <c r="AE333" s="41">
        <f t="shared" si="98"/>
        <v>1287.5851914875088</v>
      </c>
      <c r="AF333" s="10">
        <f t="shared" si="99"/>
        <v>1291</v>
      </c>
      <c r="AG333" s="7">
        <f t="shared" si="100"/>
        <v>3.414808512491163</v>
      </c>
      <c r="AH333" s="40">
        <f t="shared" si="101"/>
        <v>0.0026521029715681466</v>
      </c>
      <c r="AI333" s="46">
        <f t="shared" si="102"/>
      </c>
    </row>
    <row r="334" spans="1:35" ht="15">
      <c r="A334" s="2" t="s">
        <v>329</v>
      </c>
      <c r="B334" s="6">
        <v>213.42994431157584</v>
      </c>
      <c r="C334" s="6">
        <v>159</v>
      </c>
      <c r="D334" s="7">
        <f t="shared" si="86"/>
        <v>-54.42994431157584</v>
      </c>
      <c r="E334" s="6">
        <v>393.7655025793093</v>
      </c>
      <c r="F334" s="6">
        <v>393</v>
      </c>
      <c r="G334" s="7">
        <f t="shared" si="87"/>
        <v>-0.7655025793093273</v>
      </c>
      <c r="H334" s="6">
        <v>805.1577260458839</v>
      </c>
      <c r="I334" s="6">
        <v>890</v>
      </c>
      <c r="J334" s="7">
        <f t="shared" si="88"/>
        <v>84.84227395411608</v>
      </c>
      <c r="K334" s="6">
        <v>406.4600753159132</v>
      </c>
      <c r="L334" s="6">
        <v>407</v>
      </c>
      <c r="M334" s="7">
        <f t="shared" si="89"/>
        <v>0.5399246840868273</v>
      </c>
      <c r="N334" s="6">
        <v>404.07910656326874</v>
      </c>
      <c r="O334" s="6">
        <v>425</v>
      </c>
      <c r="P334" s="7">
        <f t="shared" si="90"/>
        <v>20.920893436731262</v>
      </c>
      <c r="Q334" s="6">
        <v>221.86380860712953</v>
      </c>
      <c r="R334" s="6">
        <v>200</v>
      </c>
      <c r="S334" s="7">
        <f t="shared" si="91"/>
        <v>-21.863808607129528</v>
      </c>
      <c r="T334" s="6">
        <v>47.33650184321969</v>
      </c>
      <c r="U334" s="6">
        <v>47</v>
      </c>
      <c r="V334" s="7">
        <f t="shared" si="92"/>
        <v>-0.33650184321969334</v>
      </c>
      <c r="W334" s="6">
        <v>22</v>
      </c>
      <c r="X334" s="6">
        <v>22</v>
      </c>
      <c r="Y334" s="41">
        <f t="shared" si="93"/>
        <v>2514.0926652663</v>
      </c>
      <c r="Z334" s="41">
        <f t="shared" si="94"/>
        <v>2543</v>
      </c>
      <c r="AA334" s="7">
        <f t="shared" si="95"/>
        <v>28.907334733699827</v>
      </c>
      <c r="AB334" s="40">
        <f t="shared" si="96"/>
        <v>0.011498118240855643</v>
      </c>
      <c r="AC334" s="42">
        <f t="shared" si="97"/>
      </c>
      <c r="AD334" s="42"/>
      <c r="AE334" s="41">
        <f t="shared" si="98"/>
        <v>2278.662720954724</v>
      </c>
      <c r="AF334" s="10">
        <f t="shared" si="99"/>
        <v>2362</v>
      </c>
      <c r="AG334" s="7">
        <f t="shared" si="100"/>
        <v>83.33727904527586</v>
      </c>
      <c r="AH334" s="40">
        <f t="shared" si="101"/>
        <v>0.036572889124353976</v>
      </c>
      <c r="AI334" s="46" t="str">
        <f t="shared" si="102"/>
        <v>y</v>
      </c>
    </row>
    <row r="335" spans="1:35" ht="15">
      <c r="A335" s="2" t="s">
        <v>330</v>
      </c>
      <c r="B335" s="6">
        <v>116.78242235916414</v>
      </c>
      <c r="C335" s="6">
        <v>87</v>
      </c>
      <c r="D335" s="7">
        <f t="shared" si="86"/>
        <v>-29.782422359164144</v>
      </c>
      <c r="E335" s="6">
        <v>133.25906321386293</v>
      </c>
      <c r="F335" s="6">
        <v>133</v>
      </c>
      <c r="G335" s="7">
        <f t="shared" si="87"/>
        <v>-0.2590632138629303</v>
      </c>
      <c r="H335" s="6">
        <v>156.33344177752073</v>
      </c>
      <c r="I335" s="6">
        <v>155</v>
      </c>
      <c r="J335" s="7">
        <f t="shared" si="88"/>
        <v>-1.3334417775207328</v>
      </c>
      <c r="K335" s="6">
        <v>173.34326741413943</v>
      </c>
      <c r="L335" s="6">
        <v>174</v>
      </c>
      <c r="M335" s="7">
        <f t="shared" si="89"/>
        <v>0.656732585860567</v>
      </c>
      <c r="N335" s="6">
        <v>222.48120220189386</v>
      </c>
      <c r="O335" s="6">
        <v>236</v>
      </c>
      <c r="P335" s="7">
        <f t="shared" si="90"/>
        <v>13.518797798106135</v>
      </c>
      <c r="Q335" s="6">
        <v>99.83871387320829</v>
      </c>
      <c r="R335" s="6">
        <v>88</v>
      </c>
      <c r="S335" s="7">
        <f t="shared" si="91"/>
        <v>-11.838713873208292</v>
      </c>
      <c r="T335" s="6">
        <v>24.17183072845261</v>
      </c>
      <c r="U335" s="6">
        <v>23</v>
      </c>
      <c r="V335" s="7">
        <f t="shared" si="92"/>
        <v>-1.1718307284526084</v>
      </c>
      <c r="W335" s="6">
        <v>6</v>
      </c>
      <c r="X335" s="6">
        <v>6</v>
      </c>
      <c r="Y335" s="41">
        <f t="shared" si="93"/>
        <v>932.209941568242</v>
      </c>
      <c r="Z335" s="41">
        <f t="shared" si="94"/>
        <v>902</v>
      </c>
      <c r="AA335" s="7">
        <f t="shared" si="95"/>
        <v>-30.209941568242016</v>
      </c>
      <c r="AB335" s="40">
        <f t="shared" si="96"/>
        <v>0.03240680046537619</v>
      </c>
      <c r="AC335" s="42">
        <f t="shared" si="97"/>
      </c>
      <c r="AD335" s="42"/>
      <c r="AE335" s="41">
        <f t="shared" si="98"/>
        <v>809.4275192090778</v>
      </c>
      <c r="AF335" s="10">
        <f t="shared" si="99"/>
        <v>809</v>
      </c>
      <c r="AG335" s="7">
        <f t="shared" si="100"/>
        <v>-0.4275192090777864</v>
      </c>
      <c r="AH335" s="40">
        <f t="shared" si="101"/>
        <v>0.0005281747888872515</v>
      </c>
      <c r="AI335" s="46">
        <f t="shared" si="102"/>
      </c>
    </row>
    <row r="336" spans="1:35" ht="15">
      <c r="A336" s="2" t="s">
        <v>331</v>
      </c>
      <c r="B336" s="6">
        <v>151.68291639753505</v>
      </c>
      <c r="C336" s="6">
        <v>113</v>
      </c>
      <c r="D336" s="7">
        <f t="shared" si="86"/>
        <v>-38.68291639753505</v>
      </c>
      <c r="E336" s="6">
        <v>316.61551861338864</v>
      </c>
      <c r="F336" s="6">
        <v>316</v>
      </c>
      <c r="G336" s="7">
        <f t="shared" si="87"/>
        <v>-0.6155186133886446</v>
      </c>
      <c r="H336" s="6">
        <v>373.4182210333526</v>
      </c>
      <c r="I336" s="6">
        <v>376</v>
      </c>
      <c r="J336" s="7">
        <f t="shared" si="88"/>
        <v>2.5817789666473914</v>
      </c>
      <c r="K336" s="6">
        <v>559.8788292341744</v>
      </c>
      <c r="L336" s="6">
        <v>559</v>
      </c>
      <c r="M336" s="7">
        <f t="shared" si="89"/>
        <v>-0.8788292341744182</v>
      </c>
      <c r="N336" s="6">
        <v>340.3772238815299</v>
      </c>
      <c r="O336" s="6">
        <v>358</v>
      </c>
      <c r="P336" s="7">
        <f t="shared" si="90"/>
        <v>17.622776118470085</v>
      </c>
      <c r="Q336" s="6">
        <v>138.66488037945595</v>
      </c>
      <c r="R336" s="6">
        <v>125</v>
      </c>
      <c r="S336" s="7">
        <f t="shared" si="91"/>
        <v>-13.664880379455951</v>
      </c>
      <c r="T336" s="6">
        <v>61.43673643481705</v>
      </c>
      <c r="U336" s="6">
        <v>61</v>
      </c>
      <c r="V336" s="7">
        <f t="shared" si="92"/>
        <v>-0.4367364348170497</v>
      </c>
      <c r="W336" s="6">
        <v>15</v>
      </c>
      <c r="X336" s="6">
        <v>15</v>
      </c>
      <c r="Y336" s="41">
        <f t="shared" si="93"/>
        <v>1957.0743259742537</v>
      </c>
      <c r="Z336" s="41">
        <f t="shared" si="94"/>
        <v>1923</v>
      </c>
      <c r="AA336" s="7">
        <f t="shared" si="95"/>
        <v>-34.074325974253725</v>
      </c>
      <c r="AB336" s="40">
        <f t="shared" si="96"/>
        <v>0.01741084920588856</v>
      </c>
      <c r="AC336" s="42">
        <f t="shared" si="97"/>
      </c>
      <c r="AD336" s="42"/>
      <c r="AE336" s="41">
        <f t="shared" si="98"/>
        <v>1790.3914095767186</v>
      </c>
      <c r="AF336" s="10">
        <f t="shared" si="99"/>
        <v>1795</v>
      </c>
      <c r="AG336" s="7">
        <f t="shared" si="100"/>
        <v>4.608590423281385</v>
      </c>
      <c r="AH336" s="40">
        <f t="shared" si="101"/>
        <v>0.002574068663773884</v>
      </c>
      <c r="AI336" s="46">
        <f t="shared" si="102"/>
      </c>
    </row>
    <row r="337" spans="1:35" ht="15">
      <c r="A337" s="2" t="s">
        <v>332</v>
      </c>
      <c r="B337" s="6">
        <v>112.75544227781367</v>
      </c>
      <c r="C337" s="6">
        <v>84</v>
      </c>
      <c r="D337" s="7">
        <f t="shared" si="86"/>
        <v>-28.75544227781367</v>
      </c>
      <c r="E337" s="6">
        <v>245.47722170974754</v>
      </c>
      <c r="F337" s="6">
        <v>245</v>
      </c>
      <c r="G337" s="7">
        <f t="shared" si="87"/>
        <v>-0.4772217097475391</v>
      </c>
      <c r="H337" s="6">
        <v>289.1763663967611</v>
      </c>
      <c r="I337" s="6">
        <v>279</v>
      </c>
      <c r="J337" s="7">
        <f t="shared" si="88"/>
        <v>-10.176366396761125</v>
      </c>
      <c r="K337" s="6">
        <v>439.335522584112</v>
      </c>
      <c r="L337" s="6">
        <v>441</v>
      </c>
      <c r="M337" s="7">
        <f t="shared" si="89"/>
        <v>1.6644774158879727</v>
      </c>
      <c r="N337" s="6">
        <v>291.88773109393765</v>
      </c>
      <c r="O337" s="6">
        <v>308</v>
      </c>
      <c r="P337" s="7">
        <f t="shared" si="90"/>
        <v>16.112268906062354</v>
      </c>
      <c r="Q337" s="6">
        <v>161.96058028320456</v>
      </c>
      <c r="R337" s="6">
        <v>145</v>
      </c>
      <c r="S337" s="7">
        <f t="shared" si="91"/>
        <v>-16.960580283204564</v>
      </c>
      <c r="T337" s="6">
        <v>44.31502300216312</v>
      </c>
      <c r="U337" s="6">
        <v>45</v>
      </c>
      <c r="V337" s="7">
        <f t="shared" si="92"/>
        <v>0.6849769978368769</v>
      </c>
      <c r="W337" s="6">
        <v>12</v>
      </c>
      <c r="X337" s="6">
        <v>12</v>
      </c>
      <c r="Y337" s="41">
        <f t="shared" si="93"/>
        <v>1596.9078873477397</v>
      </c>
      <c r="Z337" s="41">
        <f t="shared" si="94"/>
        <v>1559</v>
      </c>
      <c r="AA337" s="7">
        <f t="shared" si="95"/>
        <v>-37.90788734773969</v>
      </c>
      <c r="AB337" s="40">
        <f t="shared" si="96"/>
        <v>0.023738305539150323</v>
      </c>
      <c r="AC337" s="42">
        <f t="shared" si="97"/>
      </c>
      <c r="AD337" s="42"/>
      <c r="AE337" s="41">
        <f t="shared" si="98"/>
        <v>1472.152445069926</v>
      </c>
      <c r="AF337" s="10">
        <f t="shared" si="99"/>
        <v>1463</v>
      </c>
      <c r="AG337" s="7">
        <f t="shared" si="100"/>
        <v>-9.152445069925989</v>
      </c>
      <c r="AH337" s="40">
        <f t="shared" si="101"/>
        <v>0.006217049803895313</v>
      </c>
      <c r="AI337" s="46">
        <f t="shared" si="102"/>
      </c>
    </row>
    <row r="338" spans="1:35" ht="15">
      <c r="A338" s="2" t="s">
        <v>333</v>
      </c>
      <c r="B338" s="6">
        <v>434.9138487858527</v>
      </c>
      <c r="C338" s="6">
        <v>324</v>
      </c>
      <c r="D338" s="7">
        <f t="shared" si="86"/>
        <v>-110.91384878585268</v>
      </c>
      <c r="E338" s="6">
        <v>301.5863009576898</v>
      </c>
      <c r="F338" s="6">
        <v>301</v>
      </c>
      <c r="G338" s="7">
        <f t="shared" si="87"/>
        <v>-0.5863009576897866</v>
      </c>
      <c r="H338" s="6">
        <v>439.8396833429728</v>
      </c>
      <c r="I338" s="6">
        <v>465</v>
      </c>
      <c r="J338" s="7">
        <f t="shared" si="88"/>
        <v>25.16031665702718</v>
      </c>
      <c r="K338" s="6">
        <v>345.690309153485</v>
      </c>
      <c r="L338" s="6">
        <v>351</v>
      </c>
      <c r="M338" s="7">
        <f t="shared" si="89"/>
        <v>5.309690846515025</v>
      </c>
      <c r="N338" s="6">
        <v>333.7218033028408</v>
      </c>
      <c r="O338" s="6">
        <v>347</v>
      </c>
      <c r="P338" s="7">
        <f t="shared" si="90"/>
        <v>13.278196697159217</v>
      </c>
      <c r="Q338" s="6">
        <v>132.00896612124208</v>
      </c>
      <c r="R338" s="6">
        <v>119</v>
      </c>
      <c r="S338" s="7">
        <f t="shared" si="91"/>
        <v>-13.008966121242082</v>
      </c>
      <c r="T338" s="6">
        <v>33.23626725162234</v>
      </c>
      <c r="U338" s="6">
        <v>33</v>
      </c>
      <c r="V338" s="7">
        <f t="shared" si="92"/>
        <v>-0.23626725162233697</v>
      </c>
      <c r="W338" s="6">
        <v>21</v>
      </c>
      <c r="X338" s="6">
        <v>21</v>
      </c>
      <c r="Y338" s="41">
        <f t="shared" si="93"/>
        <v>2041.9971789157057</v>
      </c>
      <c r="Z338" s="41">
        <f t="shared" si="94"/>
        <v>1961</v>
      </c>
      <c r="AA338" s="7">
        <f t="shared" si="95"/>
        <v>-80.99717891570572</v>
      </c>
      <c r="AB338" s="40">
        <f t="shared" si="96"/>
        <v>0.03966566641326849</v>
      </c>
      <c r="AC338" s="42">
        <f t="shared" si="97"/>
      </c>
      <c r="AD338" s="42"/>
      <c r="AE338" s="41">
        <f t="shared" si="98"/>
        <v>1586.0833301298528</v>
      </c>
      <c r="AF338" s="10">
        <f t="shared" si="99"/>
        <v>1616</v>
      </c>
      <c r="AG338" s="7">
        <f t="shared" si="100"/>
        <v>29.91666987014719</v>
      </c>
      <c r="AH338" s="40">
        <f t="shared" si="101"/>
        <v>0.018861978624854413</v>
      </c>
      <c r="AI338" s="46">
        <f t="shared" si="102"/>
      </c>
    </row>
    <row r="339" spans="1:35" ht="15">
      <c r="A339" s="2" t="s">
        <v>334</v>
      </c>
      <c r="B339" s="6">
        <v>320.8160798142555</v>
      </c>
      <c r="C339" s="6">
        <v>239</v>
      </c>
      <c r="D339" s="7">
        <f t="shared" si="86"/>
        <v>-81.81607981425549</v>
      </c>
      <c r="E339" s="6">
        <v>217.4226820857764</v>
      </c>
      <c r="F339" s="6">
        <v>217</v>
      </c>
      <c r="G339" s="7">
        <f t="shared" si="87"/>
        <v>-0.4226820857763869</v>
      </c>
      <c r="H339" s="6">
        <v>230.04506458453827</v>
      </c>
      <c r="I339" s="6">
        <v>239</v>
      </c>
      <c r="J339" s="7">
        <f t="shared" si="88"/>
        <v>8.954935415461733</v>
      </c>
      <c r="K339" s="6">
        <v>237.10171060094936</v>
      </c>
      <c r="L339" s="6">
        <v>238</v>
      </c>
      <c r="M339" s="7">
        <f t="shared" si="89"/>
        <v>0.8982893990506398</v>
      </c>
      <c r="N339" s="6">
        <v>200.61339172905812</v>
      </c>
      <c r="O339" s="6">
        <v>210</v>
      </c>
      <c r="P339" s="7">
        <f t="shared" si="90"/>
        <v>9.386608270941878</v>
      </c>
      <c r="Q339" s="6">
        <v>85.41756631374487</v>
      </c>
      <c r="R339" s="6">
        <v>77</v>
      </c>
      <c r="S339" s="7">
        <f t="shared" si="91"/>
        <v>-8.41756631374487</v>
      </c>
      <c r="T339" s="6">
        <v>33.23626725162234</v>
      </c>
      <c r="U339" s="6">
        <v>36</v>
      </c>
      <c r="V339" s="7">
        <f t="shared" si="92"/>
        <v>2.763732748377663</v>
      </c>
      <c r="W339" s="6">
        <v>12</v>
      </c>
      <c r="X339" s="6">
        <v>12</v>
      </c>
      <c r="Y339" s="41">
        <f t="shared" si="93"/>
        <v>1336.6527623799448</v>
      </c>
      <c r="Z339" s="41">
        <f t="shared" si="94"/>
        <v>1268</v>
      </c>
      <c r="AA339" s="7">
        <f t="shared" si="95"/>
        <v>-68.65276237994476</v>
      </c>
      <c r="AB339" s="40">
        <f t="shared" si="96"/>
        <v>0.05136170313799879</v>
      </c>
      <c r="AC339" s="42">
        <f t="shared" si="97"/>
      </c>
      <c r="AD339" s="42"/>
      <c r="AE339" s="41">
        <f t="shared" si="98"/>
        <v>1003.8366825656892</v>
      </c>
      <c r="AF339" s="10">
        <f t="shared" si="99"/>
        <v>1017</v>
      </c>
      <c r="AG339" s="7">
        <f t="shared" si="100"/>
        <v>13.163317434310784</v>
      </c>
      <c r="AH339" s="40">
        <f t="shared" si="101"/>
        <v>0.01311300698901228</v>
      </c>
      <c r="AI339" s="46">
        <f t="shared" si="102"/>
      </c>
    </row>
    <row r="340" spans="1:35" ht="15">
      <c r="A340" s="2" t="s">
        <v>335</v>
      </c>
      <c r="B340" s="6">
        <v>463.1027093553061</v>
      </c>
      <c r="C340" s="6">
        <v>345</v>
      </c>
      <c r="D340" s="7">
        <f t="shared" si="86"/>
        <v>-118.1027093553061</v>
      </c>
      <c r="E340" s="6">
        <v>638.2407764453435</v>
      </c>
      <c r="F340" s="6">
        <v>637</v>
      </c>
      <c r="G340" s="7">
        <f t="shared" si="87"/>
        <v>-1.2407764453434993</v>
      </c>
      <c r="H340" s="6">
        <v>548.3820729708888</v>
      </c>
      <c r="I340" s="6">
        <v>563</v>
      </c>
      <c r="J340" s="7">
        <f t="shared" si="88"/>
        <v>14.617927029111229</v>
      </c>
      <c r="K340" s="6">
        <v>380.5582077712716</v>
      </c>
      <c r="L340" s="6">
        <v>382</v>
      </c>
      <c r="M340" s="7">
        <f t="shared" si="89"/>
        <v>1.4417922287283886</v>
      </c>
      <c r="N340" s="6">
        <v>507.7135127171424</v>
      </c>
      <c r="O340" s="6">
        <v>534</v>
      </c>
      <c r="P340" s="7">
        <f t="shared" si="90"/>
        <v>26.286487282857593</v>
      </c>
      <c r="Q340" s="6">
        <v>239.6129132956999</v>
      </c>
      <c r="R340" s="6">
        <v>214</v>
      </c>
      <c r="S340" s="7">
        <f t="shared" si="91"/>
        <v>-25.61291329569991</v>
      </c>
      <c r="T340" s="6">
        <v>93.66584407275386</v>
      </c>
      <c r="U340" s="6">
        <v>94</v>
      </c>
      <c r="V340" s="7">
        <f t="shared" si="92"/>
        <v>0.33415592724614385</v>
      </c>
      <c r="W340" s="6">
        <v>17</v>
      </c>
      <c r="X340" s="6">
        <v>17</v>
      </c>
      <c r="Y340" s="41">
        <f t="shared" si="93"/>
        <v>2888.276036628406</v>
      </c>
      <c r="Z340" s="41">
        <f t="shared" si="94"/>
        <v>2786</v>
      </c>
      <c r="AA340" s="7">
        <f t="shared" si="95"/>
        <v>-102.27603662840602</v>
      </c>
      <c r="AB340" s="40">
        <f t="shared" si="96"/>
        <v>0.0354107555272995</v>
      </c>
      <c r="AC340" s="42">
        <f t="shared" si="97"/>
      </c>
      <c r="AD340" s="42"/>
      <c r="AE340" s="41">
        <f t="shared" si="98"/>
        <v>2408.1733272731</v>
      </c>
      <c r="AF340" s="10">
        <f t="shared" si="99"/>
        <v>2424</v>
      </c>
      <c r="AG340" s="7">
        <f t="shared" si="100"/>
        <v>15.826672726900142</v>
      </c>
      <c r="AH340" s="40">
        <f t="shared" si="101"/>
        <v>0.006572065452124872</v>
      </c>
      <c r="AI340" s="46">
        <f t="shared" si="102"/>
      </c>
    </row>
    <row r="341" spans="1:35" ht="15">
      <c r="A341" s="2" t="s">
        <v>336</v>
      </c>
      <c r="B341" s="6">
        <v>522.16508388178</v>
      </c>
      <c r="C341" s="6">
        <v>389</v>
      </c>
      <c r="D341" s="7">
        <f t="shared" si="86"/>
        <v>-133.16508388178</v>
      </c>
      <c r="E341" s="6">
        <v>616.197923883652</v>
      </c>
      <c r="F341" s="6">
        <v>615</v>
      </c>
      <c r="G341" s="7">
        <f t="shared" si="87"/>
        <v>-1.197923883652038</v>
      </c>
      <c r="H341" s="6">
        <v>587.262928957008</v>
      </c>
      <c r="I341" s="6">
        <v>598</v>
      </c>
      <c r="J341" s="7">
        <f t="shared" si="88"/>
        <v>10.737071042992056</v>
      </c>
      <c r="K341" s="6">
        <v>630.6108521445418</v>
      </c>
      <c r="L341" s="6">
        <v>646</v>
      </c>
      <c r="M341" s="7">
        <f t="shared" si="89"/>
        <v>15.38914785545819</v>
      </c>
      <c r="N341" s="6">
        <v>627.5110831335468</v>
      </c>
      <c r="O341" s="6">
        <v>649</v>
      </c>
      <c r="P341" s="7">
        <f t="shared" si="90"/>
        <v>21.488916866453224</v>
      </c>
      <c r="Q341" s="6">
        <v>250.7061037260564</v>
      </c>
      <c r="R341" s="6">
        <v>224</v>
      </c>
      <c r="S341" s="7">
        <f t="shared" si="91"/>
        <v>-26.706103726056398</v>
      </c>
      <c r="T341" s="6">
        <v>73.52265179904336</v>
      </c>
      <c r="U341" s="6">
        <v>74</v>
      </c>
      <c r="V341" s="7">
        <f t="shared" si="92"/>
        <v>0.47734820095664077</v>
      </c>
      <c r="W341" s="6">
        <v>17</v>
      </c>
      <c r="X341" s="6">
        <v>17</v>
      </c>
      <c r="Y341" s="41">
        <f t="shared" si="93"/>
        <v>3324.9766275256284</v>
      </c>
      <c r="Z341" s="41">
        <f t="shared" si="94"/>
        <v>3212</v>
      </c>
      <c r="AA341" s="7">
        <f t="shared" si="95"/>
        <v>-112.97662752562837</v>
      </c>
      <c r="AB341" s="40">
        <f t="shared" si="96"/>
        <v>0.0339781719337086</v>
      </c>
      <c r="AC341" s="42">
        <f t="shared" si="97"/>
      </c>
      <c r="AD341" s="42"/>
      <c r="AE341" s="41">
        <f t="shared" si="98"/>
        <v>2785.8115436438484</v>
      </c>
      <c r="AF341" s="10">
        <f t="shared" si="99"/>
        <v>2806</v>
      </c>
      <c r="AG341" s="7">
        <f t="shared" si="100"/>
        <v>20.18845635615162</v>
      </c>
      <c r="AH341" s="40">
        <f t="shared" si="101"/>
        <v>0.007246885167883635</v>
      </c>
      <c r="AI341" s="46">
        <f t="shared" si="102"/>
      </c>
    </row>
    <row r="342" spans="1:35" ht="15">
      <c r="A342" s="2" t="s">
        <v>337</v>
      </c>
      <c r="B342" s="6">
        <v>465.7873627428731</v>
      </c>
      <c r="C342" s="6">
        <v>347</v>
      </c>
      <c r="D342" s="7">
        <f t="shared" si="86"/>
        <v>-118.78736274287309</v>
      </c>
      <c r="E342" s="6">
        <v>577.121957978835</v>
      </c>
      <c r="F342" s="6">
        <v>576</v>
      </c>
      <c r="G342" s="7">
        <f t="shared" si="87"/>
        <v>-1.1219579788349847</v>
      </c>
      <c r="H342" s="6">
        <v>513.5513061499904</v>
      </c>
      <c r="I342" s="6">
        <v>521</v>
      </c>
      <c r="J342" s="7">
        <f t="shared" si="88"/>
        <v>7.44869385000959</v>
      </c>
      <c r="K342" s="6">
        <v>425.3883631369973</v>
      </c>
      <c r="L342" s="6">
        <v>428</v>
      </c>
      <c r="M342" s="7">
        <f t="shared" si="89"/>
        <v>2.6116368630026727</v>
      </c>
      <c r="N342" s="6">
        <v>415.48839898387865</v>
      </c>
      <c r="O342" s="6">
        <v>436</v>
      </c>
      <c r="P342" s="7">
        <f t="shared" si="90"/>
        <v>20.511601016121347</v>
      </c>
      <c r="Q342" s="6">
        <v>248.4874656399851</v>
      </c>
      <c r="R342" s="6">
        <v>224</v>
      </c>
      <c r="S342" s="7">
        <f t="shared" si="91"/>
        <v>-24.48746563998509</v>
      </c>
      <c r="T342" s="6">
        <v>57.40809798007494</v>
      </c>
      <c r="U342" s="6">
        <v>58</v>
      </c>
      <c r="V342" s="7">
        <f t="shared" si="92"/>
        <v>0.5919020199250582</v>
      </c>
      <c r="W342" s="6">
        <v>8</v>
      </c>
      <c r="X342" s="6">
        <v>8</v>
      </c>
      <c r="Y342" s="41">
        <f t="shared" si="93"/>
        <v>2711.2329526126346</v>
      </c>
      <c r="Z342" s="41">
        <f t="shared" si="94"/>
        <v>2598</v>
      </c>
      <c r="AA342" s="7">
        <f t="shared" si="95"/>
        <v>-113.23295261263456</v>
      </c>
      <c r="AB342" s="40">
        <f t="shared" si="96"/>
        <v>0.04176437605758646</v>
      </c>
      <c r="AC342" s="42">
        <f t="shared" si="97"/>
      </c>
      <c r="AD342" s="42"/>
      <c r="AE342" s="41">
        <f t="shared" si="98"/>
        <v>2237.4455898697615</v>
      </c>
      <c r="AF342" s="10">
        <f t="shared" si="99"/>
        <v>2243</v>
      </c>
      <c r="AG342" s="7">
        <f t="shared" si="100"/>
        <v>5.554410130238466</v>
      </c>
      <c r="AH342" s="40">
        <f t="shared" si="101"/>
        <v>0.0024824783026620016</v>
      </c>
      <c r="AI342" s="46">
        <f t="shared" si="102"/>
      </c>
    </row>
    <row r="343" spans="1:35" ht="15">
      <c r="A343" s="2" t="s">
        <v>338</v>
      </c>
      <c r="B343" s="6">
        <v>224.16855786184382</v>
      </c>
      <c r="C343" s="6">
        <v>167</v>
      </c>
      <c r="D343" s="7">
        <f t="shared" si="86"/>
        <v>-57.16855786184382</v>
      </c>
      <c r="E343" s="6">
        <v>493.96028695063484</v>
      </c>
      <c r="F343" s="6">
        <v>493</v>
      </c>
      <c r="G343" s="7">
        <f t="shared" si="87"/>
        <v>-0.9602869506348384</v>
      </c>
      <c r="H343" s="6">
        <v>562.9623939656834</v>
      </c>
      <c r="I343" s="6">
        <v>608</v>
      </c>
      <c r="J343" s="7">
        <f t="shared" si="88"/>
        <v>45.03760603431658</v>
      </c>
      <c r="K343" s="6">
        <v>601.7203075755185</v>
      </c>
      <c r="L343" s="6">
        <v>598</v>
      </c>
      <c r="M343" s="7">
        <f t="shared" si="89"/>
        <v>-3.720307575518518</v>
      </c>
      <c r="N343" s="6">
        <v>549.5475849260455</v>
      </c>
      <c r="O343" s="6">
        <v>578</v>
      </c>
      <c r="P343" s="7">
        <f t="shared" si="90"/>
        <v>28.452415073954512</v>
      </c>
      <c r="Q343" s="6">
        <v>225.1917657362365</v>
      </c>
      <c r="R343" s="6">
        <v>203</v>
      </c>
      <c r="S343" s="7">
        <f t="shared" si="91"/>
        <v>-22.191765736236505</v>
      </c>
      <c r="T343" s="6">
        <v>53.37945952533285</v>
      </c>
      <c r="U343" s="6">
        <v>54</v>
      </c>
      <c r="V343" s="7">
        <f t="shared" si="92"/>
        <v>0.6205404746671519</v>
      </c>
      <c r="W343" s="6">
        <v>4</v>
      </c>
      <c r="X343" s="6">
        <v>4</v>
      </c>
      <c r="Y343" s="41">
        <f t="shared" si="93"/>
        <v>2714.9303565412956</v>
      </c>
      <c r="Z343" s="41">
        <f t="shared" si="94"/>
        <v>2705</v>
      </c>
      <c r="AA343" s="7">
        <f t="shared" si="95"/>
        <v>-9.930356541295623</v>
      </c>
      <c r="AB343" s="40">
        <f t="shared" si="96"/>
        <v>0.00365768371088033</v>
      </c>
      <c r="AC343" s="42">
        <f t="shared" si="97"/>
      </c>
      <c r="AD343" s="42"/>
      <c r="AE343" s="41">
        <f t="shared" si="98"/>
        <v>2486.7617986794517</v>
      </c>
      <c r="AF343" s="10">
        <f t="shared" si="99"/>
        <v>2534</v>
      </c>
      <c r="AG343" s="7">
        <f t="shared" si="100"/>
        <v>47.23820132054834</v>
      </c>
      <c r="AH343" s="40">
        <f t="shared" si="101"/>
        <v>0.018995868983363546</v>
      </c>
      <c r="AI343" s="46">
        <f t="shared" si="102"/>
      </c>
    </row>
    <row r="344" spans="1:35" ht="15">
      <c r="A344" s="2" t="s">
        <v>339</v>
      </c>
      <c r="B344" s="6">
        <v>150.34058970375156</v>
      </c>
      <c r="C344" s="6">
        <v>112</v>
      </c>
      <c r="D344" s="7">
        <f t="shared" si="86"/>
        <v>-38.34058970375156</v>
      </c>
      <c r="E344" s="6">
        <v>302.5882488014031</v>
      </c>
      <c r="F344" s="6">
        <v>302</v>
      </c>
      <c r="G344" s="7">
        <f t="shared" si="87"/>
        <v>-0.5882488014030969</v>
      </c>
      <c r="H344" s="6">
        <v>280.2661702332755</v>
      </c>
      <c r="I344" s="6">
        <v>290</v>
      </c>
      <c r="J344" s="7">
        <f t="shared" si="88"/>
        <v>9.733829766724512</v>
      </c>
      <c r="K344" s="6">
        <v>265.99225516997257</v>
      </c>
      <c r="L344" s="6">
        <v>268</v>
      </c>
      <c r="M344" s="7">
        <f t="shared" si="89"/>
        <v>2.007744830027434</v>
      </c>
      <c r="N344" s="6">
        <v>199.66261736067398</v>
      </c>
      <c r="O344" s="6">
        <v>209</v>
      </c>
      <c r="P344" s="7">
        <f t="shared" si="90"/>
        <v>9.337382639326023</v>
      </c>
      <c r="Q344" s="6">
        <v>122.02509473392125</v>
      </c>
      <c r="R344" s="6">
        <v>110</v>
      </c>
      <c r="S344" s="7">
        <f t="shared" si="91"/>
        <v>-12.02509473392125</v>
      </c>
      <c r="T344" s="6">
        <v>28.20046918319471</v>
      </c>
      <c r="U344" s="6">
        <v>28</v>
      </c>
      <c r="V344" s="7">
        <f t="shared" si="92"/>
        <v>-0.2004691831947092</v>
      </c>
      <c r="W344" s="6">
        <v>2</v>
      </c>
      <c r="X344" s="6">
        <v>2</v>
      </c>
      <c r="Y344" s="41">
        <f t="shared" si="93"/>
        <v>1351.0754451861926</v>
      </c>
      <c r="Z344" s="41">
        <f t="shared" si="94"/>
        <v>1321</v>
      </c>
      <c r="AA344" s="7">
        <f t="shared" si="95"/>
        <v>-30.07544518619261</v>
      </c>
      <c r="AB344" s="40">
        <f t="shared" si="96"/>
        <v>0.02226037435092893</v>
      </c>
      <c r="AC344" s="42">
        <f t="shared" si="97"/>
      </c>
      <c r="AD344" s="42"/>
      <c r="AE344" s="41">
        <f t="shared" si="98"/>
        <v>1198.734855482441</v>
      </c>
      <c r="AF344" s="10">
        <f t="shared" si="99"/>
        <v>1207</v>
      </c>
      <c r="AG344" s="7">
        <f t="shared" si="100"/>
        <v>8.265144517559065</v>
      </c>
      <c r="AH344" s="40">
        <f t="shared" si="101"/>
        <v>0.006894889624472201</v>
      </c>
      <c r="AI344" s="46">
        <f t="shared" si="102"/>
      </c>
    </row>
    <row r="345" spans="1:35" ht="15">
      <c r="A345" s="2" t="s">
        <v>340</v>
      </c>
      <c r="B345" s="6">
        <v>550.3539444512334</v>
      </c>
      <c r="C345" s="6">
        <v>410</v>
      </c>
      <c r="D345" s="7">
        <f t="shared" si="86"/>
        <v>-140.35394445123336</v>
      </c>
      <c r="E345" s="6">
        <v>1147.2302810516771</v>
      </c>
      <c r="F345" s="6">
        <v>1145</v>
      </c>
      <c r="G345" s="7">
        <f t="shared" si="87"/>
        <v>-2.2302810516771387</v>
      </c>
      <c r="H345" s="6">
        <v>1124.3047522652787</v>
      </c>
      <c r="I345" s="6">
        <v>1059</v>
      </c>
      <c r="J345" s="7">
        <f t="shared" si="88"/>
        <v>-65.3047522652787</v>
      </c>
      <c r="K345" s="6">
        <v>680.4221358842369</v>
      </c>
      <c r="L345" s="6">
        <v>683</v>
      </c>
      <c r="M345" s="7">
        <f t="shared" si="89"/>
        <v>2.5778641157630773</v>
      </c>
      <c r="N345" s="6">
        <v>772.9795614963235</v>
      </c>
      <c r="O345" s="6">
        <v>814</v>
      </c>
      <c r="P345" s="7">
        <f t="shared" si="90"/>
        <v>41.02043850367647</v>
      </c>
      <c r="Q345" s="6">
        <v>604.578878454428</v>
      </c>
      <c r="R345" s="6">
        <v>543</v>
      </c>
      <c r="S345" s="7">
        <f t="shared" si="91"/>
        <v>-61.578878454428036</v>
      </c>
      <c r="T345" s="6">
        <v>158.1240593486275</v>
      </c>
      <c r="U345" s="6">
        <v>157</v>
      </c>
      <c r="V345" s="7">
        <f t="shared" si="92"/>
        <v>-1.1240593486274975</v>
      </c>
      <c r="W345" s="6">
        <v>38</v>
      </c>
      <c r="X345" s="6">
        <v>38</v>
      </c>
      <c r="Y345" s="41">
        <f t="shared" si="93"/>
        <v>5075.993612951805</v>
      </c>
      <c r="Z345" s="41">
        <f t="shared" si="94"/>
        <v>4849</v>
      </c>
      <c r="AA345" s="7">
        <f t="shared" si="95"/>
        <v>-226.9936129518046</v>
      </c>
      <c r="AB345" s="40">
        <f t="shared" si="96"/>
        <v>0.04471905015258731</v>
      </c>
      <c r="AC345" s="42">
        <f t="shared" si="97"/>
      </c>
      <c r="AD345" s="42"/>
      <c r="AE345" s="41">
        <f t="shared" si="98"/>
        <v>4487.639668500572</v>
      </c>
      <c r="AF345" s="10">
        <f t="shared" si="99"/>
        <v>4401</v>
      </c>
      <c r="AG345" s="7">
        <f t="shared" si="100"/>
        <v>-86.63966850057204</v>
      </c>
      <c r="AH345" s="40">
        <f t="shared" si="101"/>
        <v>0.019306289029555807</v>
      </c>
      <c r="AI345" s="46">
        <f t="shared" si="102"/>
      </c>
    </row>
    <row r="346" spans="1:35" ht="15">
      <c r="A346" s="2" t="s">
        <v>341</v>
      </c>
      <c r="B346" s="6">
        <v>673.848000279315</v>
      </c>
      <c r="C346" s="6">
        <v>501</v>
      </c>
      <c r="D346" s="7">
        <f t="shared" si="86"/>
        <v>-172.848000279315</v>
      </c>
      <c r="E346" s="6">
        <v>1507.931504788449</v>
      </c>
      <c r="F346" s="6">
        <v>1505</v>
      </c>
      <c r="G346" s="7">
        <f t="shared" si="87"/>
        <v>-2.931504788449047</v>
      </c>
      <c r="H346" s="6">
        <v>1445.8818319838056</v>
      </c>
      <c r="I346" s="6">
        <v>1325</v>
      </c>
      <c r="J346" s="7">
        <f t="shared" si="88"/>
        <v>-120.88183198380557</v>
      </c>
      <c r="K346" s="6">
        <v>794.9880884855361</v>
      </c>
      <c r="L346" s="6">
        <v>796</v>
      </c>
      <c r="M346" s="7">
        <f t="shared" si="89"/>
        <v>1.0119115144639181</v>
      </c>
      <c r="N346" s="6">
        <v>1019.2301229078214</v>
      </c>
      <c r="O346" s="6">
        <v>1076</v>
      </c>
      <c r="P346" s="7">
        <f t="shared" si="90"/>
        <v>56.769877092178604</v>
      </c>
      <c r="Q346" s="6">
        <v>812.0215395020941</v>
      </c>
      <c r="R346" s="6">
        <v>724</v>
      </c>
      <c r="S346" s="7">
        <f t="shared" si="91"/>
        <v>-88.02153950209413</v>
      </c>
      <c r="T346" s="6">
        <v>143.01666514334462</v>
      </c>
      <c r="U346" s="6">
        <v>144</v>
      </c>
      <c r="V346" s="7">
        <f t="shared" si="92"/>
        <v>0.9833348566553752</v>
      </c>
      <c r="W346" s="6">
        <v>52</v>
      </c>
      <c r="X346" s="6">
        <v>52</v>
      </c>
      <c r="Y346" s="41">
        <f t="shared" si="93"/>
        <v>6448.917753090366</v>
      </c>
      <c r="Z346" s="41">
        <f t="shared" si="94"/>
        <v>6123</v>
      </c>
      <c r="AA346" s="7">
        <f t="shared" si="95"/>
        <v>-325.9177530903662</v>
      </c>
      <c r="AB346" s="40">
        <f t="shared" si="96"/>
        <v>0.05053836404320464</v>
      </c>
      <c r="AC346" s="42">
        <f t="shared" si="97"/>
      </c>
      <c r="AD346" s="42"/>
      <c r="AE346" s="41">
        <f t="shared" si="98"/>
        <v>5723.069752811051</v>
      </c>
      <c r="AF346" s="10">
        <f t="shared" si="99"/>
        <v>5570</v>
      </c>
      <c r="AG346" s="7">
        <f t="shared" si="100"/>
        <v>-153.06975281105133</v>
      </c>
      <c r="AH346" s="40">
        <f t="shared" si="101"/>
        <v>0.026746092468271365</v>
      </c>
      <c r="AI346" s="46">
        <f t="shared" si="102"/>
      </c>
    </row>
    <row r="347" spans="1:35" ht="15">
      <c r="A347" s="2" t="s">
        <v>342</v>
      </c>
      <c r="B347" s="6">
        <v>150.34058970375156</v>
      </c>
      <c r="C347" s="6">
        <v>112</v>
      </c>
      <c r="D347" s="7">
        <f t="shared" si="86"/>
        <v>-38.34058970375156</v>
      </c>
      <c r="E347" s="6">
        <v>192.373985992945</v>
      </c>
      <c r="F347" s="6">
        <v>192</v>
      </c>
      <c r="G347" s="7">
        <f t="shared" si="87"/>
        <v>-0.3739859929449949</v>
      </c>
      <c r="H347" s="6">
        <v>375.84827453248505</v>
      </c>
      <c r="I347" s="6">
        <v>349</v>
      </c>
      <c r="J347" s="7">
        <f t="shared" si="88"/>
        <v>-26.84827453248505</v>
      </c>
      <c r="K347" s="6">
        <v>254.0375470724457</v>
      </c>
      <c r="L347" s="6">
        <v>257</v>
      </c>
      <c r="M347" s="7">
        <f t="shared" si="89"/>
        <v>2.9624529275542955</v>
      </c>
      <c r="N347" s="6">
        <v>165.43474009884412</v>
      </c>
      <c r="O347" s="6">
        <v>172</v>
      </c>
      <c r="P347" s="7">
        <f t="shared" si="90"/>
        <v>6.565259901155883</v>
      </c>
      <c r="Q347" s="6">
        <v>128.68100899213513</v>
      </c>
      <c r="R347" s="6">
        <v>116</v>
      </c>
      <c r="S347" s="7">
        <f t="shared" si="91"/>
        <v>-12.681008992135133</v>
      </c>
      <c r="T347" s="6">
        <v>21.15035188739603</v>
      </c>
      <c r="U347" s="6">
        <v>21</v>
      </c>
      <c r="V347" s="7">
        <f t="shared" si="92"/>
        <v>-0.150351887396031</v>
      </c>
      <c r="W347" s="6">
        <v>6</v>
      </c>
      <c r="X347" s="6">
        <v>6</v>
      </c>
      <c r="Y347" s="41">
        <f t="shared" si="93"/>
        <v>1293.8664982800024</v>
      </c>
      <c r="Z347" s="41">
        <f t="shared" si="94"/>
        <v>1225</v>
      </c>
      <c r="AA347" s="7">
        <f t="shared" si="95"/>
        <v>-68.86649828000236</v>
      </c>
      <c r="AB347" s="40">
        <f t="shared" si="96"/>
        <v>0.05322535081598437</v>
      </c>
      <c r="AC347" s="42">
        <f t="shared" si="97"/>
      </c>
      <c r="AD347" s="42"/>
      <c r="AE347" s="41">
        <f t="shared" si="98"/>
        <v>1137.5259085762511</v>
      </c>
      <c r="AF347" s="10">
        <f t="shared" si="99"/>
        <v>1107</v>
      </c>
      <c r="AG347" s="7">
        <f t="shared" si="100"/>
        <v>-30.52590857625114</v>
      </c>
      <c r="AH347" s="40">
        <f t="shared" si="101"/>
        <v>0.02683535236086002</v>
      </c>
      <c r="AI347" s="46">
        <f t="shared" si="102"/>
      </c>
    </row>
    <row r="348" spans="1:35" ht="15">
      <c r="A348" s="2" t="s">
        <v>343</v>
      </c>
      <c r="B348" s="6">
        <v>71.14331477052528</v>
      </c>
      <c r="C348" s="6">
        <v>53</v>
      </c>
      <c r="D348" s="7">
        <f t="shared" si="86"/>
        <v>-18.14331477052528</v>
      </c>
      <c r="E348" s="6">
        <v>311.6057793948224</v>
      </c>
      <c r="F348" s="6">
        <v>311</v>
      </c>
      <c r="G348" s="7">
        <f t="shared" si="87"/>
        <v>-0.6057793948223775</v>
      </c>
      <c r="H348" s="6">
        <v>132.03290678619624</v>
      </c>
      <c r="I348" s="6">
        <v>129</v>
      </c>
      <c r="J348" s="7">
        <f t="shared" si="88"/>
        <v>-3.0329067861962358</v>
      </c>
      <c r="K348" s="6">
        <v>167.365913365376</v>
      </c>
      <c r="L348" s="6">
        <v>172</v>
      </c>
      <c r="M348" s="7">
        <f t="shared" si="89"/>
        <v>4.634086634623998</v>
      </c>
      <c r="N348" s="6">
        <v>104.58518052225779</v>
      </c>
      <c r="O348" s="6">
        <v>107</v>
      </c>
      <c r="P348" s="7">
        <f t="shared" si="90"/>
        <v>2.4148194777422134</v>
      </c>
      <c r="Q348" s="6">
        <v>79.87097109856663</v>
      </c>
      <c r="R348" s="6">
        <v>69</v>
      </c>
      <c r="S348" s="7">
        <f t="shared" si="91"/>
        <v>-10.870971098566628</v>
      </c>
      <c r="T348" s="6">
        <v>19.136032660024984</v>
      </c>
      <c r="U348" s="6">
        <v>19</v>
      </c>
      <c r="V348" s="7">
        <f t="shared" si="92"/>
        <v>-0.13603266002498415</v>
      </c>
      <c r="W348" s="6">
        <v>2</v>
      </c>
      <c r="X348" s="6">
        <v>2</v>
      </c>
      <c r="Y348" s="41">
        <f t="shared" si="93"/>
        <v>887.7400985977694</v>
      </c>
      <c r="Z348" s="41">
        <f t="shared" si="94"/>
        <v>862</v>
      </c>
      <c r="AA348" s="7">
        <f t="shared" si="95"/>
        <v>-25.74009859776936</v>
      </c>
      <c r="AB348" s="40">
        <f t="shared" si="96"/>
        <v>0.028995083852162536</v>
      </c>
      <c r="AC348" s="42">
        <f t="shared" si="97"/>
      </c>
      <c r="AD348" s="42"/>
      <c r="AE348" s="41">
        <f t="shared" si="98"/>
        <v>814.596783827244</v>
      </c>
      <c r="AF348" s="10">
        <f t="shared" si="99"/>
        <v>807</v>
      </c>
      <c r="AG348" s="7">
        <f t="shared" si="100"/>
        <v>-7.596783827244053</v>
      </c>
      <c r="AH348" s="40">
        <f t="shared" si="101"/>
        <v>0.009325821041855652</v>
      </c>
      <c r="AI348" s="46">
        <f t="shared" si="102"/>
      </c>
    </row>
    <row r="349" spans="1:35" ht="15">
      <c r="A349" s="2" t="s">
        <v>344</v>
      </c>
      <c r="B349" s="6">
        <v>95.30519525862822</v>
      </c>
      <c r="C349" s="6">
        <v>71</v>
      </c>
      <c r="D349" s="7">
        <f t="shared" si="86"/>
        <v>-24.305195258628217</v>
      </c>
      <c r="E349" s="6">
        <v>232.45189974147522</v>
      </c>
      <c r="F349" s="6">
        <v>232</v>
      </c>
      <c r="G349" s="7">
        <f t="shared" si="87"/>
        <v>-0.4518997414752164</v>
      </c>
      <c r="H349" s="6">
        <v>166.0536557740505</v>
      </c>
      <c r="I349" s="6">
        <v>176</v>
      </c>
      <c r="J349" s="7">
        <f t="shared" si="88"/>
        <v>9.946344225949503</v>
      </c>
      <c r="K349" s="6">
        <v>241.08661330012495</v>
      </c>
      <c r="L349" s="6">
        <v>242</v>
      </c>
      <c r="M349" s="7">
        <f t="shared" si="89"/>
        <v>0.9133866998750477</v>
      </c>
      <c r="N349" s="6">
        <v>120.74834478478854</v>
      </c>
      <c r="O349" s="6">
        <v>126</v>
      </c>
      <c r="P349" s="7">
        <f t="shared" si="90"/>
        <v>5.251655215211457</v>
      </c>
      <c r="Q349" s="6">
        <v>68.77778066821016</v>
      </c>
      <c r="R349" s="6">
        <v>61</v>
      </c>
      <c r="S349" s="7">
        <f t="shared" si="91"/>
        <v>-7.777780668210156</v>
      </c>
      <c r="T349" s="6">
        <v>21.15035188739603</v>
      </c>
      <c r="U349" s="6">
        <v>21</v>
      </c>
      <c r="V349" s="7">
        <f t="shared" si="92"/>
        <v>-0.150351887396031</v>
      </c>
      <c r="W349" s="6">
        <v>2</v>
      </c>
      <c r="X349" s="6">
        <v>2</v>
      </c>
      <c r="Y349" s="41">
        <f t="shared" si="93"/>
        <v>947.5738414146737</v>
      </c>
      <c r="Z349" s="41">
        <f t="shared" si="94"/>
        <v>931</v>
      </c>
      <c r="AA349" s="7">
        <f t="shared" si="95"/>
        <v>-16.573841414673666</v>
      </c>
      <c r="AB349" s="40">
        <f t="shared" si="96"/>
        <v>0.017490817802578707</v>
      </c>
      <c r="AC349" s="42">
        <f t="shared" si="97"/>
      </c>
      <c r="AD349" s="42"/>
      <c r="AE349" s="41">
        <f t="shared" si="98"/>
        <v>850.2686461560454</v>
      </c>
      <c r="AF349" s="10">
        <f t="shared" si="99"/>
        <v>858</v>
      </c>
      <c r="AG349" s="7">
        <f t="shared" si="100"/>
        <v>7.731353843954594</v>
      </c>
      <c r="AH349" s="40">
        <f t="shared" si="101"/>
        <v>0.009092836574542698</v>
      </c>
      <c r="AI349" s="46">
        <f t="shared" si="102"/>
      </c>
    </row>
    <row r="350" spans="1:35" ht="15">
      <c r="A350" s="2" t="s">
        <v>345</v>
      </c>
      <c r="B350" s="6">
        <v>806.7383429638811</v>
      </c>
      <c r="C350" s="6">
        <v>601</v>
      </c>
      <c r="D350" s="7">
        <f t="shared" si="86"/>
        <v>-205.7383429638811</v>
      </c>
      <c r="E350" s="6">
        <v>1664.235368407717</v>
      </c>
      <c r="F350" s="6">
        <v>1661</v>
      </c>
      <c r="G350" s="7">
        <f t="shared" si="87"/>
        <v>-3.235368407717033</v>
      </c>
      <c r="H350" s="6">
        <v>1191.5362324079429</v>
      </c>
      <c r="I350" s="6">
        <v>1187</v>
      </c>
      <c r="J350" s="7">
        <f t="shared" si="88"/>
        <v>-4.536232407942862</v>
      </c>
      <c r="K350" s="6">
        <v>940.4370370054461</v>
      </c>
      <c r="L350" s="6">
        <v>950</v>
      </c>
      <c r="M350" s="7">
        <f t="shared" si="89"/>
        <v>9.562962994553914</v>
      </c>
      <c r="N350" s="6">
        <v>969.7898557518449</v>
      </c>
      <c r="O350" s="6">
        <v>1015</v>
      </c>
      <c r="P350" s="7">
        <f t="shared" si="90"/>
        <v>45.210144248155075</v>
      </c>
      <c r="Q350" s="6">
        <v>461.47672190282947</v>
      </c>
      <c r="R350" s="6">
        <v>412</v>
      </c>
      <c r="S350" s="7">
        <f t="shared" si="91"/>
        <v>-49.47672190282947</v>
      </c>
      <c r="T350" s="6">
        <v>141.00234591597356</v>
      </c>
      <c r="U350" s="6">
        <v>142</v>
      </c>
      <c r="V350" s="7">
        <f t="shared" si="92"/>
        <v>0.9976540840264363</v>
      </c>
      <c r="W350" s="6">
        <v>48</v>
      </c>
      <c r="X350" s="6">
        <v>48</v>
      </c>
      <c r="Y350" s="41">
        <f t="shared" si="93"/>
        <v>6223.215904355635</v>
      </c>
      <c r="Z350" s="41">
        <f t="shared" si="94"/>
        <v>6016</v>
      </c>
      <c r="AA350" s="7">
        <f t="shared" si="95"/>
        <v>-207.21590435563485</v>
      </c>
      <c r="AB350" s="40">
        <f t="shared" si="96"/>
        <v>0.033297238524314134</v>
      </c>
      <c r="AC350" s="42">
        <f t="shared" si="97"/>
      </c>
      <c r="AD350" s="42"/>
      <c r="AE350" s="41">
        <f t="shared" si="98"/>
        <v>5368.4775613917545</v>
      </c>
      <c r="AF350" s="10">
        <f t="shared" si="99"/>
        <v>5367</v>
      </c>
      <c r="AG350" s="7">
        <f t="shared" si="100"/>
        <v>-1.4775613917545343</v>
      </c>
      <c r="AH350" s="40">
        <f t="shared" si="101"/>
        <v>0.0002752291268535139</v>
      </c>
      <c r="AI350" s="46">
        <f t="shared" si="102"/>
      </c>
    </row>
    <row r="351" spans="1:35" ht="15">
      <c r="A351" s="2" t="s">
        <v>346</v>
      </c>
      <c r="B351" s="6">
        <v>187.92573712968942</v>
      </c>
      <c r="C351" s="6">
        <v>140</v>
      </c>
      <c r="D351" s="7">
        <f t="shared" si="86"/>
        <v>-47.92573712968942</v>
      </c>
      <c r="E351" s="6">
        <v>461.8979559518107</v>
      </c>
      <c r="F351" s="6">
        <v>461</v>
      </c>
      <c r="G351" s="7">
        <f t="shared" si="87"/>
        <v>-0.8979559518106726</v>
      </c>
      <c r="H351" s="6">
        <v>528.1316271447849</v>
      </c>
      <c r="I351" s="6">
        <v>535</v>
      </c>
      <c r="J351" s="7">
        <f t="shared" si="88"/>
        <v>6.868372855215057</v>
      </c>
      <c r="K351" s="6">
        <v>439.335522584112</v>
      </c>
      <c r="L351" s="6">
        <v>442</v>
      </c>
      <c r="M351" s="7">
        <f t="shared" si="89"/>
        <v>2.6644774158879727</v>
      </c>
      <c r="N351" s="6">
        <v>300.44470040939507</v>
      </c>
      <c r="O351" s="6">
        <v>314</v>
      </c>
      <c r="P351" s="7">
        <f t="shared" si="90"/>
        <v>13.555299590604932</v>
      </c>
      <c r="Q351" s="6">
        <v>289.53227023230403</v>
      </c>
      <c r="R351" s="6">
        <v>261</v>
      </c>
      <c r="S351" s="7">
        <f t="shared" si="91"/>
        <v>-28.53227023230403</v>
      </c>
      <c r="T351" s="6">
        <v>54.38661913901837</v>
      </c>
      <c r="U351" s="6">
        <v>54</v>
      </c>
      <c r="V351" s="7">
        <f t="shared" si="92"/>
        <v>-0.3866191390183715</v>
      </c>
      <c r="W351" s="6">
        <v>9</v>
      </c>
      <c r="X351" s="6">
        <v>9</v>
      </c>
      <c r="Y351" s="41">
        <f t="shared" si="93"/>
        <v>2270.6544325911145</v>
      </c>
      <c r="Z351" s="41">
        <f t="shared" si="94"/>
        <v>2216</v>
      </c>
      <c r="AA351" s="7">
        <f t="shared" si="95"/>
        <v>-54.65443259111453</v>
      </c>
      <c r="AB351" s="40">
        <f t="shared" si="96"/>
        <v>0.024069903287197537</v>
      </c>
      <c r="AC351" s="42">
        <f t="shared" si="97"/>
      </c>
      <c r="AD351" s="42"/>
      <c r="AE351" s="41">
        <f t="shared" si="98"/>
        <v>2073.7286954614246</v>
      </c>
      <c r="AF351" s="10">
        <f t="shared" si="99"/>
        <v>2067</v>
      </c>
      <c r="AG351" s="7">
        <f t="shared" si="100"/>
        <v>-6.72869546142465</v>
      </c>
      <c r="AH351" s="40">
        <f t="shared" si="101"/>
        <v>0.003244732773458319</v>
      </c>
      <c r="AI351" s="46">
        <f t="shared" si="102"/>
      </c>
    </row>
    <row r="352" spans="1:35" ht="15">
      <c r="A352" s="2" t="s">
        <v>347</v>
      </c>
      <c r="B352" s="6">
        <v>169.1331634167205</v>
      </c>
      <c r="C352" s="6">
        <v>126</v>
      </c>
      <c r="D352" s="7">
        <f t="shared" si="86"/>
        <v>-43.13316341672049</v>
      </c>
      <c r="E352" s="6">
        <v>438.8531555464058</v>
      </c>
      <c r="F352" s="6">
        <v>438</v>
      </c>
      <c r="G352" s="7">
        <f t="shared" si="87"/>
        <v>-0.8531555464057874</v>
      </c>
      <c r="H352" s="6">
        <v>249.48549257759782</v>
      </c>
      <c r="I352" s="6">
        <v>267</v>
      </c>
      <c r="J352" s="7">
        <f t="shared" si="88"/>
        <v>17.514507422402176</v>
      </c>
      <c r="K352" s="6">
        <v>216.18097143027734</v>
      </c>
      <c r="L352" s="6">
        <v>214</v>
      </c>
      <c r="M352" s="7">
        <f t="shared" si="89"/>
        <v>-2.1809714302773386</v>
      </c>
      <c r="N352" s="6">
        <v>225.33352530704633</v>
      </c>
      <c r="O352" s="6">
        <v>238</v>
      </c>
      <c r="P352" s="7">
        <f t="shared" si="90"/>
        <v>12.66647469295367</v>
      </c>
      <c r="Q352" s="6">
        <v>193.02151348820271</v>
      </c>
      <c r="R352" s="6">
        <v>173</v>
      </c>
      <c r="S352" s="7">
        <f t="shared" si="91"/>
        <v>-20.021513488202714</v>
      </c>
      <c r="T352" s="6">
        <v>50.357980684276264</v>
      </c>
      <c r="U352" s="6">
        <v>50</v>
      </c>
      <c r="V352" s="7">
        <f t="shared" si="92"/>
        <v>-0.3579806842762636</v>
      </c>
      <c r="W352" s="6">
        <v>7</v>
      </c>
      <c r="X352" s="6">
        <v>7</v>
      </c>
      <c r="Y352" s="41">
        <f t="shared" si="93"/>
        <v>1549.3658024505266</v>
      </c>
      <c r="Z352" s="41">
        <f t="shared" si="94"/>
        <v>1513</v>
      </c>
      <c r="AA352" s="7">
        <f t="shared" si="95"/>
        <v>-36.365802450526644</v>
      </c>
      <c r="AB352" s="40">
        <f t="shared" si="96"/>
        <v>0.023471411588541147</v>
      </c>
      <c r="AC352" s="42">
        <f t="shared" si="97"/>
      </c>
      <c r="AD352" s="42"/>
      <c r="AE352" s="41">
        <f t="shared" si="98"/>
        <v>1373.2326390338064</v>
      </c>
      <c r="AF352" s="10">
        <f t="shared" si="99"/>
        <v>1380</v>
      </c>
      <c r="AG352" s="7">
        <f t="shared" si="100"/>
        <v>6.767360966193564</v>
      </c>
      <c r="AH352" s="40">
        <f t="shared" si="101"/>
        <v>0.004928051354033513</v>
      </c>
      <c r="AI352" s="46">
        <f t="shared" si="102"/>
      </c>
    </row>
    <row r="353" spans="1:35" ht="15">
      <c r="A353" s="2" t="s">
        <v>348</v>
      </c>
      <c r="B353" s="6">
        <v>236.2494981058953</v>
      </c>
      <c r="C353" s="6">
        <v>176</v>
      </c>
      <c r="D353" s="7">
        <f t="shared" si="86"/>
        <v>-60.2494981058953</v>
      </c>
      <c r="E353" s="6">
        <v>598.1628626968134</v>
      </c>
      <c r="F353" s="6">
        <v>597</v>
      </c>
      <c r="G353" s="7">
        <f t="shared" si="87"/>
        <v>-1.162862696813363</v>
      </c>
      <c r="H353" s="6">
        <v>656.9244625988048</v>
      </c>
      <c r="I353" s="6">
        <v>689</v>
      </c>
      <c r="J353" s="7">
        <f t="shared" si="88"/>
        <v>32.07553740119522</v>
      </c>
      <c r="K353" s="6">
        <v>710.3089061280541</v>
      </c>
      <c r="L353" s="6">
        <v>713</v>
      </c>
      <c r="M353" s="7">
        <f t="shared" si="89"/>
        <v>2.6910938719458954</v>
      </c>
      <c r="N353" s="6">
        <v>510.56583582229484</v>
      </c>
      <c r="O353" s="6">
        <v>537</v>
      </c>
      <c r="P353" s="7">
        <f t="shared" si="90"/>
        <v>26.434164177705156</v>
      </c>
      <c r="Q353" s="6">
        <v>341.6702652549795</v>
      </c>
      <c r="R353" s="6">
        <v>308</v>
      </c>
      <c r="S353" s="7">
        <f t="shared" si="91"/>
        <v>-33.67026525497948</v>
      </c>
      <c r="T353" s="6">
        <v>77.55129025378545</v>
      </c>
      <c r="U353" s="6">
        <v>78</v>
      </c>
      <c r="V353" s="7">
        <f t="shared" si="92"/>
        <v>0.44870974621454707</v>
      </c>
      <c r="W353" s="6">
        <v>19</v>
      </c>
      <c r="X353" s="6">
        <v>19</v>
      </c>
      <c r="Y353" s="41">
        <f t="shared" si="93"/>
        <v>3150.4331208606272</v>
      </c>
      <c r="Z353" s="41">
        <f t="shared" si="94"/>
        <v>3117</v>
      </c>
      <c r="AA353" s="7">
        <f t="shared" si="95"/>
        <v>-33.43312086062724</v>
      </c>
      <c r="AB353" s="40">
        <f t="shared" si="96"/>
        <v>0.010612229994425041</v>
      </c>
      <c r="AC353" s="42">
        <f t="shared" si="97"/>
      </c>
      <c r="AD353" s="42"/>
      <c r="AE353" s="41">
        <f t="shared" si="98"/>
        <v>2895.1836227547315</v>
      </c>
      <c r="AF353" s="10">
        <f t="shared" si="99"/>
        <v>2922</v>
      </c>
      <c r="AG353" s="7">
        <f t="shared" si="100"/>
        <v>26.81637724526854</v>
      </c>
      <c r="AH353" s="40">
        <f t="shared" si="101"/>
        <v>0.009262409829381767</v>
      </c>
      <c r="AI353" s="46">
        <f t="shared" si="102"/>
      </c>
    </row>
    <row r="354" spans="1:35" ht="15">
      <c r="A354" s="2" t="s">
        <v>349</v>
      </c>
      <c r="B354" s="6">
        <v>343.635633608575</v>
      </c>
      <c r="C354" s="6">
        <v>256</v>
      </c>
      <c r="D354" s="7">
        <f t="shared" si="86"/>
        <v>-87.635633608575</v>
      </c>
      <c r="E354" s="6">
        <v>672.3070031315943</v>
      </c>
      <c r="F354" s="6">
        <v>671</v>
      </c>
      <c r="G354" s="7">
        <f t="shared" si="87"/>
        <v>-1.3070031315943424</v>
      </c>
      <c r="H354" s="6">
        <v>709.5756217466744</v>
      </c>
      <c r="I354" s="6">
        <v>721</v>
      </c>
      <c r="J354" s="7">
        <f t="shared" si="88"/>
        <v>11.424378253325585</v>
      </c>
      <c r="K354" s="6">
        <v>517.0411252180365</v>
      </c>
      <c r="L354" s="6">
        <v>516</v>
      </c>
      <c r="M354" s="7">
        <f t="shared" si="89"/>
        <v>-1.041125218036541</v>
      </c>
      <c r="N354" s="6">
        <v>459.22401992955014</v>
      </c>
      <c r="O354" s="6">
        <v>491</v>
      </c>
      <c r="P354" s="7">
        <f t="shared" si="90"/>
        <v>31.77598007044986</v>
      </c>
      <c r="Q354" s="6">
        <v>255.14337989819896</v>
      </c>
      <c r="R354" s="6">
        <v>222</v>
      </c>
      <c r="S354" s="7">
        <f t="shared" si="91"/>
        <v>-33.14337989819896</v>
      </c>
      <c r="T354" s="6">
        <v>64.45821527587363</v>
      </c>
      <c r="U354" s="6">
        <v>65</v>
      </c>
      <c r="V354" s="7">
        <f t="shared" si="92"/>
        <v>0.5417847241263729</v>
      </c>
      <c r="W354" s="6">
        <v>19</v>
      </c>
      <c r="X354" s="6">
        <v>19</v>
      </c>
      <c r="Y354" s="41">
        <f t="shared" si="93"/>
        <v>3040.384998808503</v>
      </c>
      <c r="Z354" s="41">
        <f t="shared" si="94"/>
        <v>2961</v>
      </c>
      <c r="AA354" s="7">
        <f t="shared" si="95"/>
        <v>-79.38499880850304</v>
      </c>
      <c r="AB354" s="40">
        <f t="shared" si="96"/>
        <v>0.02611017974355657</v>
      </c>
      <c r="AC354" s="42">
        <f t="shared" si="97"/>
      </c>
      <c r="AD354" s="42"/>
      <c r="AE354" s="41">
        <f t="shared" si="98"/>
        <v>2677.749365199928</v>
      </c>
      <c r="AF354" s="10">
        <f t="shared" si="99"/>
        <v>2686</v>
      </c>
      <c r="AG354" s="7">
        <f t="shared" si="100"/>
        <v>8.25063480007202</v>
      </c>
      <c r="AH354" s="40">
        <f t="shared" si="101"/>
        <v>0.0030811826182455303</v>
      </c>
      <c r="AI354" s="46">
        <f t="shared" si="102"/>
      </c>
    </row>
    <row r="355" spans="1:35" ht="15">
      <c r="A355" s="2" t="s">
        <v>350</v>
      </c>
      <c r="B355" s="6">
        <v>330.21236667074004</v>
      </c>
      <c r="C355" s="6">
        <v>246</v>
      </c>
      <c r="D355" s="7">
        <f t="shared" si="86"/>
        <v>-84.21236667074004</v>
      </c>
      <c r="E355" s="6">
        <v>533.0362528554517</v>
      </c>
      <c r="F355" s="6">
        <v>532</v>
      </c>
      <c r="G355" s="7">
        <f t="shared" si="87"/>
        <v>-1.0362528554517212</v>
      </c>
      <c r="H355" s="6">
        <v>613.9935174474649</v>
      </c>
      <c r="I355" s="6">
        <v>631</v>
      </c>
      <c r="J355" s="7">
        <f t="shared" si="88"/>
        <v>17.00648255253509</v>
      </c>
      <c r="K355" s="6">
        <v>434.35439421014246</v>
      </c>
      <c r="L355" s="6">
        <v>440</v>
      </c>
      <c r="M355" s="7">
        <f t="shared" si="89"/>
        <v>5.645605789857541</v>
      </c>
      <c r="N355" s="6">
        <v>382.211296090433</v>
      </c>
      <c r="O355" s="6">
        <v>396</v>
      </c>
      <c r="P355" s="7">
        <f t="shared" si="90"/>
        <v>13.788703909567005</v>
      </c>
      <c r="Q355" s="6">
        <v>235.1756371235573</v>
      </c>
      <c r="R355" s="6">
        <v>212</v>
      </c>
      <c r="S355" s="7">
        <f t="shared" si="91"/>
        <v>-23.175637123557294</v>
      </c>
      <c r="T355" s="6">
        <v>89.63720561801176</v>
      </c>
      <c r="U355" s="6">
        <v>89</v>
      </c>
      <c r="V355" s="7">
        <f t="shared" si="92"/>
        <v>-0.6372056180117625</v>
      </c>
      <c r="W355" s="6">
        <v>9</v>
      </c>
      <c r="X355" s="6">
        <v>9</v>
      </c>
      <c r="Y355" s="41">
        <f t="shared" si="93"/>
        <v>2627.620670015802</v>
      </c>
      <c r="Z355" s="41">
        <f t="shared" si="94"/>
        <v>2555</v>
      </c>
      <c r="AA355" s="7">
        <f t="shared" si="95"/>
        <v>-72.6206700158018</v>
      </c>
      <c r="AB355" s="40">
        <f t="shared" si="96"/>
        <v>0.027637425311989604</v>
      </c>
      <c r="AC355" s="42">
        <f t="shared" si="97"/>
      </c>
      <c r="AD355" s="42"/>
      <c r="AE355" s="41">
        <f t="shared" si="98"/>
        <v>2288.408303345061</v>
      </c>
      <c r="AF355" s="10">
        <f t="shared" si="99"/>
        <v>2300</v>
      </c>
      <c r="AG355" s="7">
        <f t="shared" si="100"/>
        <v>11.591696654938914</v>
      </c>
      <c r="AH355" s="40">
        <f t="shared" si="101"/>
        <v>0.005065397043873181</v>
      </c>
      <c r="AI355" s="46">
        <f t="shared" si="102"/>
      </c>
    </row>
    <row r="356" spans="1:35" ht="15">
      <c r="A356" s="2" t="s">
        <v>351</v>
      </c>
      <c r="B356" s="6">
        <v>201.3490040675244</v>
      </c>
      <c r="C356" s="6">
        <v>150</v>
      </c>
      <c r="D356" s="7">
        <f t="shared" si="86"/>
        <v>-51.34900406752439</v>
      </c>
      <c r="E356" s="6">
        <v>265.5161785840126</v>
      </c>
      <c r="F356" s="6">
        <v>265</v>
      </c>
      <c r="G356" s="7">
        <f t="shared" si="87"/>
        <v>-0.5161785840126072</v>
      </c>
      <c r="H356" s="6">
        <v>289.1763663967611</v>
      </c>
      <c r="I356" s="6">
        <v>298</v>
      </c>
      <c r="J356" s="7">
        <f t="shared" si="88"/>
        <v>8.823633603238875</v>
      </c>
      <c r="K356" s="6">
        <v>398.49026991756193</v>
      </c>
      <c r="L356" s="6">
        <v>396</v>
      </c>
      <c r="M356" s="7">
        <f t="shared" si="89"/>
        <v>-2.490269917561932</v>
      </c>
      <c r="N356" s="6">
        <v>329.9187058293041</v>
      </c>
      <c r="O356" s="6">
        <v>347</v>
      </c>
      <c r="P356" s="7">
        <f t="shared" si="90"/>
        <v>17.081294170695912</v>
      </c>
      <c r="Q356" s="6">
        <v>168.61649454141846</v>
      </c>
      <c r="R356" s="6">
        <v>152</v>
      </c>
      <c r="S356" s="7">
        <f t="shared" si="91"/>
        <v>-16.61649454141846</v>
      </c>
      <c r="T356" s="6">
        <v>63.4510556621881</v>
      </c>
      <c r="U356" s="6">
        <v>63</v>
      </c>
      <c r="V356" s="7">
        <f t="shared" si="92"/>
        <v>-0.45105566218809656</v>
      </c>
      <c r="W356" s="6">
        <v>8</v>
      </c>
      <c r="X356" s="6">
        <v>8</v>
      </c>
      <c r="Y356" s="41">
        <f t="shared" si="93"/>
        <v>1724.5180749987708</v>
      </c>
      <c r="Z356" s="41">
        <f t="shared" si="94"/>
        <v>1679</v>
      </c>
      <c r="AA356" s="7">
        <f t="shared" si="95"/>
        <v>-45.51807499877077</v>
      </c>
      <c r="AB356" s="40">
        <f t="shared" si="96"/>
        <v>0.02639466391142535</v>
      </c>
      <c r="AC356" s="42">
        <f t="shared" si="97"/>
      </c>
      <c r="AD356" s="42"/>
      <c r="AE356" s="41">
        <f t="shared" si="98"/>
        <v>1515.1690709312463</v>
      </c>
      <c r="AF356" s="10">
        <f t="shared" si="99"/>
        <v>1521</v>
      </c>
      <c r="AG356" s="7">
        <f t="shared" si="100"/>
        <v>5.830929068753676</v>
      </c>
      <c r="AH356" s="40">
        <f t="shared" si="101"/>
        <v>0.003848368595043916</v>
      </c>
      <c r="AI356" s="46">
        <f t="shared" si="102"/>
      </c>
    </row>
    <row r="357" spans="1:35" ht="15">
      <c r="A357" s="2" t="s">
        <v>352</v>
      </c>
      <c r="B357" s="6">
        <v>45.639107588638865</v>
      </c>
      <c r="C357" s="6">
        <v>34</v>
      </c>
      <c r="D357" s="7">
        <f t="shared" si="86"/>
        <v>-11.639107588638865</v>
      </c>
      <c r="E357" s="6">
        <v>50.09739218566276</v>
      </c>
      <c r="F357" s="6">
        <v>50</v>
      </c>
      <c r="G357" s="7">
        <f t="shared" si="87"/>
        <v>-0.09739218566276264</v>
      </c>
      <c r="H357" s="6">
        <v>83.43183680354734</v>
      </c>
      <c r="I357" s="6">
        <v>82</v>
      </c>
      <c r="J357" s="7">
        <f t="shared" si="88"/>
        <v>-1.4318368035473412</v>
      </c>
      <c r="K357" s="6">
        <v>84.6791823574819</v>
      </c>
      <c r="L357" s="6">
        <v>85</v>
      </c>
      <c r="M357" s="7">
        <f t="shared" si="89"/>
        <v>0.32081764251809375</v>
      </c>
      <c r="N357" s="6">
        <v>103.63440615387363</v>
      </c>
      <c r="O357" s="6">
        <v>109</v>
      </c>
      <c r="P357" s="7">
        <f t="shared" si="90"/>
        <v>5.365593846126373</v>
      </c>
      <c r="Q357" s="6">
        <v>61.012547366960625</v>
      </c>
      <c r="R357" s="6">
        <v>55</v>
      </c>
      <c r="S357" s="7">
        <f t="shared" si="91"/>
        <v>-6.012547366960625</v>
      </c>
      <c r="T357" s="6">
        <v>22.15751150108156</v>
      </c>
      <c r="U357" s="6">
        <v>22</v>
      </c>
      <c r="V357" s="7">
        <f t="shared" si="92"/>
        <v>-0.15751150108156153</v>
      </c>
      <c r="W357" s="6">
        <v>4</v>
      </c>
      <c r="X357" s="6">
        <v>4</v>
      </c>
      <c r="Y357" s="41">
        <f t="shared" si="93"/>
        <v>454.6519839572467</v>
      </c>
      <c r="Z357" s="41">
        <f t="shared" si="94"/>
        <v>441</v>
      </c>
      <c r="AA357" s="7">
        <f t="shared" si="95"/>
        <v>-13.651983957246728</v>
      </c>
      <c r="AB357" s="40">
        <f t="shared" si="96"/>
        <v>0.03002732736019578</v>
      </c>
      <c r="AC357" s="42">
        <f t="shared" si="97"/>
      </c>
      <c r="AD357" s="42"/>
      <c r="AE357" s="41">
        <f t="shared" si="98"/>
        <v>405.0128763686078</v>
      </c>
      <c r="AF357" s="10">
        <f t="shared" si="99"/>
        <v>403</v>
      </c>
      <c r="AG357" s="7">
        <f t="shared" si="100"/>
        <v>-2.012876368607806</v>
      </c>
      <c r="AH357" s="40">
        <f t="shared" si="101"/>
        <v>0.004969907096918714</v>
      </c>
      <c r="AI357" s="46">
        <f t="shared" si="102"/>
      </c>
    </row>
    <row r="358" spans="1:35" ht="15">
      <c r="A358" s="2" t="s">
        <v>353</v>
      </c>
      <c r="B358" s="6">
        <v>273.8346455318332</v>
      </c>
      <c r="C358" s="6">
        <v>204</v>
      </c>
      <c r="D358" s="7">
        <f t="shared" si="86"/>
        <v>-69.83464553183319</v>
      </c>
      <c r="E358" s="6">
        <v>255.49670014688007</v>
      </c>
      <c r="F358" s="6">
        <v>255</v>
      </c>
      <c r="G358" s="7">
        <f t="shared" si="87"/>
        <v>-0.49670014688007313</v>
      </c>
      <c r="H358" s="6">
        <v>250.295510410642</v>
      </c>
      <c r="I358" s="6">
        <v>263</v>
      </c>
      <c r="J358" s="7">
        <f t="shared" si="88"/>
        <v>12.70448958935799</v>
      </c>
      <c r="K358" s="6">
        <v>258.0224497716214</v>
      </c>
      <c r="L358" s="6">
        <v>263</v>
      </c>
      <c r="M358" s="7">
        <f t="shared" si="89"/>
        <v>4.977550228378618</v>
      </c>
      <c r="N358" s="6">
        <v>310.9032184616209</v>
      </c>
      <c r="O358" s="6">
        <v>321</v>
      </c>
      <c r="P358" s="7">
        <f t="shared" si="90"/>
        <v>10.096781538379105</v>
      </c>
      <c r="Q358" s="6">
        <v>117.58781856177865</v>
      </c>
      <c r="R358" s="6">
        <v>105</v>
      </c>
      <c r="S358" s="7">
        <f t="shared" si="91"/>
        <v>-12.587818561778647</v>
      </c>
      <c r="T358" s="6">
        <v>39.27922493373549</v>
      </c>
      <c r="U358" s="6">
        <v>39</v>
      </c>
      <c r="V358" s="7">
        <f t="shared" si="92"/>
        <v>-0.27922493373549173</v>
      </c>
      <c r="W358" s="6">
        <v>12</v>
      </c>
      <c r="X358" s="6">
        <v>12</v>
      </c>
      <c r="Y358" s="41">
        <f t="shared" si="93"/>
        <v>1517.4195678181118</v>
      </c>
      <c r="Z358" s="41">
        <f t="shared" si="94"/>
        <v>1462</v>
      </c>
      <c r="AA358" s="7">
        <f t="shared" si="95"/>
        <v>-55.41956781811177</v>
      </c>
      <c r="AB358" s="40">
        <f t="shared" si="96"/>
        <v>0.03652224407373317</v>
      </c>
      <c r="AC358" s="42">
        <f t="shared" si="97"/>
      </c>
      <c r="AD358" s="42"/>
      <c r="AE358" s="41">
        <f t="shared" si="98"/>
        <v>1231.5849222862785</v>
      </c>
      <c r="AF358" s="10">
        <f t="shared" si="99"/>
        <v>1246</v>
      </c>
      <c r="AG358" s="7">
        <f t="shared" si="100"/>
        <v>14.41507771372153</v>
      </c>
      <c r="AH358" s="40">
        <f t="shared" si="101"/>
        <v>0.011704493496852656</v>
      </c>
      <c r="AI358" s="46">
        <f t="shared" si="102"/>
      </c>
    </row>
    <row r="359" spans="1:35" ht="15">
      <c r="A359" s="2" t="s">
        <v>354</v>
      </c>
      <c r="B359" s="6">
        <v>209.40296423022536</v>
      </c>
      <c r="C359" s="6">
        <v>156</v>
      </c>
      <c r="D359" s="7">
        <f t="shared" si="86"/>
        <v>-53.402964230225365</v>
      </c>
      <c r="E359" s="6">
        <v>168.32723774382688</v>
      </c>
      <c r="F359" s="6">
        <v>168</v>
      </c>
      <c r="G359" s="7">
        <f t="shared" si="87"/>
        <v>-0.32723774382688475</v>
      </c>
      <c r="H359" s="6">
        <v>151.47333477925585</v>
      </c>
      <c r="I359" s="6">
        <v>172</v>
      </c>
      <c r="J359" s="7">
        <f t="shared" si="88"/>
        <v>20.52666522074415</v>
      </c>
      <c r="K359" s="6">
        <v>195.26023225960535</v>
      </c>
      <c r="L359" s="6">
        <v>196</v>
      </c>
      <c r="M359" s="7">
        <f t="shared" si="89"/>
        <v>0.7397677403946545</v>
      </c>
      <c r="N359" s="6">
        <v>231.0381715173513</v>
      </c>
      <c r="O359" s="6">
        <v>240</v>
      </c>
      <c r="P359" s="7">
        <f t="shared" si="90"/>
        <v>8.961828482648713</v>
      </c>
      <c r="Q359" s="6">
        <v>79.87097109856663</v>
      </c>
      <c r="R359" s="6">
        <v>72</v>
      </c>
      <c r="S359" s="7">
        <f t="shared" si="91"/>
        <v>-7.870971098566628</v>
      </c>
      <c r="T359" s="6">
        <v>44.31502300216312</v>
      </c>
      <c r="U359" s="6">
        <v>45</v>
      </c>
      <c r="V359" s="7">
        <f t="shared" si="92"/>
        <v>0.6849769978368769</v>
      </c>
      <c r="W359" s="6">
        <v>14</v>
      </c>
      <c r="X359" s="6">
        <v>14</v>
      </c>
      <c r="Y359" s="41">
        <f t="shared" si="93"/>
        <v>1093.6879346309945</v>
      </c>
      <c r="Z359" s="41">
        <f t="shared" si="94"/>
        <v>1063</v>
      </c>
      <c r="AA359" s="7">
        <f t="shared" si="95"/>
        <v>-30.687934630994505</v>
      </c>
      <c r="AB359" s="40">
        <f t="shared" si="96"/>
        <v>0.02805913246299867</v>
      </c>
      <c r="AC359" s="42">
        <f t="shared" si="97"/>
      </c>
      <c r="AD359" s="42"/>
      <c r="AE359" s="41">
        <f t="shared" si="98"/>
        <v>870.2849704007692</v>
      </c>
      <c r="AF359" s="10">
        <f t="shared" si="99"/>
        <v>893</v>
      </c>
      <c r="AG359" s="7">
        <f t="shared" si="100"/>
        <v>22.715029599230775</v>
      </c>
      <c r="AH359" s="40">
        <f t="shared" si="101"/>
        <v>0.026100680089615275</v>
      </c>
      <c r="AI359" s="46">
        <f t="shared" si="102"/>
      </c>
    </row>
    <row r="360" spans="1:35" ht="15">
      <c r="A360" s="2" t="s">
        <v>355</v>
      </c>
      <c r="B360" s="6">
        <v>441.62548225477013</v>
      </c>
      <c r="C360" s="6">
        <v>329</v>
      </c>
      <c r="D360" s="7">
        <f t="shared" si="86"/>
        <v>-112.62548225477013</v>
      </c>
      <c r="E360" s="6">
        <v>1016.977061368954</v>
      </c>
      <c r="F360" s="6">
        <v>1016</v>
      </c>
      <c r="G360" s="7">
        <f t="shared" si="87"/>
        <v>-0.9770613689539687</v>
      </c>
      <c r="H360" s="6">
        <v>1013.3323091382302</v>
      </c>
      <c r="I360" s="6">
        <v>997</v>
      </c>
      <c r="J360" s="7">
        <f t="shared" si="88"/>
        <v>-16.332309138230244</v>
      </c>
      <c r="K360" s="6">
        <v>648.542914290832</v>
      </c>
      <c r="L360" s="6">
        <v>650</v>
      </c>
      <c r="M360" s="7">
        <f t="shared" si="89"/>
        <v>1.457085709168041</v>
      </c>
      <c r="N360" s="6">
        <v>723.5392943403472</v>
      </c>
      <c r="O360" s="6">
        <v>756</v>
      </c>
      <c r="P360" s="7">
        <f t="shared" si="90"/>
        <v>32.46070565965283</v>
      </c>
      <c r="Q360" s="6">
        <v>848.6290679222705</v>
      </c>
      <c r="R360" s="6">
        <v>765</v>
      </c>
      <c r="S360" s="7">
        <f t="shared" si="91"/>
        <v>-83.62906792227045</v>
      </c>
      <c r="T360" s="6">
        <v>89.63720561801176</v>
      </c>
      <c r="U360" s="6">
        <v>90</v>
      </c>
      <c r="V360" s="7">
        <f t="shared" si="92"/>
        <v>0.36279438198823755</v>
      </c>
      <c r="W360" s="6">
        <v>29</v>
      </c>
      <c r="X360" s="6">
        <v>29</v>
      </c>
      <c r="Y360" s="41">
        <f t="shared" si="93"/>
        <v>4811.283334933416</v>
      </c>
      <c r="Z360" s="41">
        <f t="shared" si="94"/>
        <v>4632</v>
      </c>
      <c r="AA360" s="7">
        <f t="shared" si="95"/>
        <v>-179.28333493341597</v>
      </c>
      <c r="AB360" s="40">
        <f t="shared" si="96"/>
        <v>0.037263100601805876</v>
      </c>
      <c r="AC360" s="42">
        <f t="shared" si="97"/>
      </c>
      <c r="AD360" s="42"/>
      <c r="AE360" s="41">
        <f t="shared" si="98"/>
        <v>4340.657852678645</v>
      </c>
      <c r="AF360" s="10">
        <f t="shared" si="99"/>
        <v>4274</v>
      </c>
      <c r="AG360" s="7">
        <f t="shared" si="100"/>
        <v>-66.65785267864521</v>
      </c>
      <c r="AH360" s="40">
        <f t="shared" si="101"/>
        <v>0.015356624488960876</v>
      </c>
      <c r="AI360" s="46">
        <f t="shared" si="102"/>
      </c>
    </row>
    <row r="361" spans="1:35" ht="15">
      <c r="A361" s="2" t="s">
        <v>356</v>
      </c>
      <c r="B361" s="6">
        <v>229.53786463697782</v>
      </c>
      <c r="C361" s="6">
        <v>171</v>
      </c>
      <c r="D361" s="7">
        <f t="shared" si="86"/>
        <v>-58.537864636977815</v>
      </c>
      <c r="E361" s="6">
        <v>418.8141986721407</v>
      </c>
      <c r="F361" s="6">
        <v>418</v>
      </c>
      <c r="G361" s="7">
        <f t="shared" si="87"/>
        <v>-0.8141986721407193</v>
      </c>
      <c r="H361" s="6">
        <v>537.0418233082706</v>
      </c>
      <c r="I361" s="6">
        <v>552</v>
      </c>
      <c r="J361" s="7">
        <f t="shared" si="88"/>
        <v>14.958176691729363</v>
      </c>
      <c r="K361" s="6">
        <v>443.32042528328765</v>
      </c>
      <c r="L361" s="6">
        <v>445</v>
      </c>
      <c r="M361" s="7">
        <f t="shared" si="89"/>
        <v>1.6795747167123523</v>
      </c>
      <c r="N361" s="6">
        <v>327.06638272415165</v>
      </c>
      <c r="O361" s="6">
        <v>345</v>
      </c>
      <c r="P361" s="7">
        <f t="shared" si="90"/>
        <v>17.93361727584835</v>
      </c>
      <c r="Q361" s="6">
        <v>199.67742774641658</v>
      </c>
      <c r="R361" s="6">
        <v>176</v>
      </c>
      <c r="S361" s="7">
        <f t="shared" si="91"/>
        <v>-23.677427746416583</v>
      </c>
      <c r="T361" s="6">
        <v>52.372299911647325</v>
      </c>
      <c r="U361" s="6">
        <v>53</v>
      </c>
      <c r="V361" s="7">
        <f t="shared" si="92"/>
        <v>0.6277000883526753</v>
      </c>
      <c r="W361" s="6">
        <v>21</v>
      </c>
      <c r="X361" s="6">
        <v>21</v>
      </c>
      <c r="Y361" s="41">
        <f t="shared" si="93"/>
        <v>2228.8304222828924</v>
      </c>
      <c r="Z361" s="41">
        <f t="shared" si="94"/>
        <v>2181</v>
      </c>
      <c r="AA361" s="7">
        <f t="shared" si="95"/>
        <v>-47.830422282892414</v>
      </c>
      <c r="AB361" s="40">
        <f t="shared" si="96"/>
        <v>0.021459875010994254</v>
      </c>
      <c r="AC361" s="42">
        <f t="shared" si="97"/>
      </c>
      <c r="AD361" s="42"/>
      <c r="AE361" s="41">
        <f t="shared" si="98"/>
        <v>1978.2925576459145</v>
      </c>
      <c r="AF361" s="10">
        <f t="shared" si="99"/>
        <v>1989</v>
      </c>
      <c r="AG361" s="7">
        <f t="shared" si="100"/>
        <v>10.707442354085515</v>
      </c>
      <c r="AH361" s="40">
        <f t="shared" si="101"/>
        <v>0.005412466580184138</v>
      </c>
      <c r="AI361" s="46">
        <f t="shared" si="102"/>
      </c>
    </row>
    <row r="362" spans="1:35" ht="15">
      <c r="A362" s="2" t="s">
        <v>357</v>
      </c>
      <c r="B362" s="6">
        <v>41.61212750728838</v>
      </c>
      <c r="C362" s="6">
        <v>31</v>
      </c>
      <c r="D362" s="7">
        <f t="shared" si="86"/>
        <v>-10.612127507288378</v>
      </c>
      <c r="E362" s="6">
        <v>69.13440121621461</v>
      </c>
      <c r="F362" s="6">
        <v>69</v>
      </c>
      <c r="G362" s="7">
        <f t="shared" si="87"/>
        <v>-0.13440121621461287</v>
      </c>
      <c r="H362" s="6">
        <v>86.67190813572392</v>
      </c>
      <c r="I362" s="6">
        <v>92</v>
      </c>
      <c r="J362" s="7">
        <f t="shared" si="88"/>
        <v>5.328091864276075</v>
      </c>
      <c r="K362" s="6">
        <v>80.69427965830629</v>
      </c>
      <c r="L362" s="6">
        <v>81</v>
      </c>
      <c r="M362" s="7">
        <f t="shared" si="89"/>
        <v>0.3057203416937142</v>
      </c>
      <c r="N362" s="6">
        <v>67.50498015527548</v>
      </c>
      <c r="O362" s="6">
        <v>71</v>
      </c>
      <c r="P362" s="7">
        <f t="shared" si="90"/>
        <v>3.495019844724524</v>
      </c>
      <c r="Q362" s="6">
        <v>33.27957129106943</v>
      </c>
      <c r="R362" s="6">
        <v>30</v>
      </c>
      <c r="S362" s="7">
        <f t="shared" si="91"/>
        <v>-3.2795712910694306</v>
      </c>
      <c r="T362" s="6">
        <v>10.071596136855254</v>
      </c>
      <c r="U362" s="6">
        <v>10</v>
      </c>
      <c r="V362" s="7">
        <f t="shared" si="92"/>
        <v>-0.07159613685525379</v>
      </c>
      <c r="W362" s="6">
        <v>2</v>
      </c>
      <c r="X362" s="6">
        <v>2</v>
      </c>
      <c r="Y362" s="41">
        <f t="shared" si="93"/>
        <v>390.96886410073336</v>
      </c>
      <c r="Z362" s="41">
        <f t="shared" si="94"/>
        <v>386</v>
      </c>
      <c r="AA362" s="7">
        <f t="shared" si="95"/>
        <v>-4.968864100733356</v>
      </c>
      <c r="AB362" s="40">
        <f t="shared" si="96"/>
        <v>0.012709104373726101</v>
      </c>
      <c r="AC362" s="42">
        <f t="shared" si="97"/>
      </c>
      <c r="AD362" s="42"/>
      <c r="AE362" s="41">
        <f t="shared" si="98"/>
        <v>347.35673659344496</v>
      </c>
      <c r="AF362" s="10">
        <f t="shared" si="99"/>
        <v>353</v>
      </c>
      <c r="AG362" s="7">
        <f t="shared" si="100"/>
        <v>5.643263406555036</v>
      </c>
      <c r="AH362" s="40">
        <f t="shared" si="101"/>
        <v>0.016246304769842575</v>
      </c>
      <c r="AI362" s="46">
        <f t="shared" si="102"/>
      </c>
    </row>
    <row r="363" spans="1:35" ht="15">
      <c r="A363" s="2" t="s">
        <v>358</v>
      </c>
      <c r="B363" s="6">
        <v>353.03192046505944</v>
      </c>
      <c r="C363" s="6">
        <v>263</v>
      </c>
      <c r="D363" s="7">
        <f t="shared" si="86"/>
        <v>-90.03192046505944</v>
      </c>
      <c r="E363" s="6">
        <v>499.97197401291436</v>
      </c>
      <c r="F363" s="6">
        <v>499</v>
      </c>
      <c r="G363" s="7">
        <f t="shared" si="87"/>
        <v>-0.9719740129143588</v>
      </c>
      <c r="H363" s="6">
        <v>460.90014700212066</v>
      </c>
      <c r="I363" s="6">
        <v>477</v>
      </c>
      <c r="J363" s="7">
        <f t="shared" si="88"/>
        <v>16.09985299787934</v>
      </c>
      <c r="K363" s="6">
        <v>515.0486738684488</v>
      </c>
      <c r="L363" s="6">
        <v>516</v>
      </c>
      <c r="M363" s="7">
        <f t="shared" si="89"/>
        <v>0.9513261315512409</v>
      </c>
      <c r="N363" s="6">
        <v>404.07910656326874</v>
      </c>
      <c r="O363" s="6">
        <v>425</v>
      </c>
      <c r="P363" s="7">
        <f t="shared" si="90"/>
        <v>20.920893436731262</v>
      </c>
      <c r="Q363" s="6">
        <v>183.03764210088187</v>
      </c>
      <c r="R363" s="6">
        <v>165</v>
      </c>
      <c r="S363" s="7">
        <f t="shared" si="91"/>
        <v>-18.037642100881868</v>
      </c>
      <c r="T363" s="6">
        <v>33.23626725162234</v>
      </c>
      <c r="U363" s="6">
        <v>33</v>
      </c>
      <c r="V363" s="7">
        <f t="shared" si="92"/>
        <v>-0.23626725162233697</v>
      </c>
      <c r="W363" s="6">
        <v>11</v>
      </c>
      <c r="X363" s="6">
        <v>11</v>
      </c>
      <c r="Y363" s="41">
        <f t="shared" si="93"/>
        <v>2460.3057312643164</v>
      </c>
      <c r="Z363" s="41">
        <f t="shared" si="94"/>
        <v>2389</v>
      </c>
      <c r="AA363" s="7">
        <f t="shared" si="95"/>
        <v>-71.30573126431636</v>
      </c>
      <c r="AB363" s="40">
        <f t="shared" si="96"/>
        <v>0.028982467649527995</v>
      </c>
      <c r="AC363" s="42">
        <f t="shared" si="97"/>
      </c>
      <c r="AD363" s="42"/>
      <c r="AE363" s="41">
        <f t="shared" si="98"/>
        <v>2096.273810799257</v>
      </c>
      <c r="AF363" s="10">
        <f t="shared" si="99"/>
        <v>2115</v>
      </c>
      <c r="AG363" s="7">
        <f t="shared" si="100"/>
        <v>18.726189200743192</v>
      </c>
      <c r="AH363" s="40">
        <f t="shared" si="101"/>
        <v>0.008933083600182632</v>
      </c>
      <c r="AI363" s="46">
        <f t="shared" si="102"/>
      </c>
    </row>
    <row r="364" spans="1:35" ht="15">
      <c r="A364" s="2" t="s">
        <v>359</v>
      </c>
      <c r="B364" s="6">
        <v>76.51262154565927</v>
      </c>
      <c r="C364" s="6">
        <v>57</v>
      </c>
      <c r="D364" s="7">
        <f t="shared" si="86"/>
        <v>-19.51262154565927</v>
      </c>
      <c r="E364" s="6">
        <v>130.2532196827232</v>
      </c>
      <c r="F364" s="6">
        <v>130</v>
      </c>
      <c r="G364" s="7">
        <f t="shared" si="87"/>
        <v>-0.2532196827231985</v>
      </c>
      <c r="H364" s="6">
        <v>172.5337984384037</v>
      </c>
      <c r="I364" s="6">
        <v>184</v>
      </c>
      <c r="J364" s="7">
        <f t="shared" si="88"/>
        <v>11.466201561596307</v>
      </c>
      <c r="K364" s="6">
        <v>158.39988229223087</v>
      </c>
      <c r="L364" s="6">
        <v>163</v>
      </c>
      <c r="M364" s="7">
        <f t="shared" si="89"/>
        <v>4.6001177077691295</v>
      </c>
      <c r="N364" s="6">
        <v>157.82854515177084</v>
      </c>
      <c r="O364" s="6">
        <v>167</v>
      </c>
      <c r="P364" s="7">
        <f t="shared" si="90"/>
        <v>9.17145484822916</v>
      </c>
      <c r="Q364" s="6">
        <v>99.83871387320829</v>
      </c>
      <c r="R364" s="6">
        <v>85</v>
      </c>
      <c r="S364" s="7">
        <f t="shared" si="91"/>
        <v>-14.838713873208292</v>
      </c>
      <c r="T364" s="6">
        <v>37.26490570636444</v>
      </c>
      <c r="U364" s="6">
        <v>37</v>
      </c>
      <c r="V364" s="7">
        <f t="shared" si="92"/>
        <v>-0.2649057063644378</v>
      </c>
      <c r="W364" s="6">
        <v>7</v>
      </c>
      <c r="X364" s="6">
        <v>7</v>
      </c>
      <c r="Y364" s="41">
        <f t="shared" si="93"/>
        <v>839.6316866903605</v>
      </c>
      <c r="Z364" s="41">
        <f t="shared" si="94"/>
        <v>830</v>
      </c>
      <c r="AA364" s="7">
        <f t="shared" si="95"/>
        <v>-9.631686690360539</v>
      </c>
      <c r="AB364" s="40">
        <f t="shared" si="96"/>
        <v>0.011471323489858373</v>
      </c>
      <c r="AC364" s="42">
        <f t="shared" si="97"/>
      </c>
      <c r="AD364" s="42"/>
      <c r="AE364" s="41">
        <f t="shared" si="98"/>
        <v>756.1190651447013</v>
      </c>
      <c r="AF364" s="10">
        <f t="shared" si="99"/>
        <v>766</v>
      </c>
      <c r="AG364" s="7">
        <f t="shared" si="100"/>
        <v>9.880934855298733</v>
      </c>
      <c r="AH364" s="40">
        <f t="shared" si="101"/>
        <v>0.013067961529852156</v>
      </c>
      <c r="AI364" s="46">
        <f t="shared" si="102"/>
      </c>
    </row>
    <row r="365" spans="1:35" ht="15">
      <c r="A365" s="2" t="s">
        <v>360</v>
      </c>
      <c r="B365" s="6">
        <v>104.70148211511268</v>
      </c>
      <c r="C365" s="6">
        <v>78</v>
      </c>
      <c r="D365" s="7">
        <f t="shared" si="86"/>
        <v>-26.701482115112682</v>
      </c>
      <c r="E365" s="6">
        <v>152.2960722444148</v>
      </c>
      <c r="F365" s="6">
        <v>152</v>
      </c>
      <c r="G365" s="7">
        <f t="shared" si="87"/>
        <v>-0.29607224441480184</v>
      </c>
      <c r="H365" s="6">
        <v>211.41465442452287</v>
      </c>
      <c r="I365" s="6">
        <v>232</v>
      </c>
      <c r="J365" s="7">
        <f t="shared" si="88"/>
        <v>20.585345575477135</v>
      </c>
      <c r="K365" s="6">
        <v>212.19606873110172</v>
      </c>
      <c r="L365" s="6">
        <v>213</v>
      </c>
      <c r="M365" s="7">
        <f t="shared" si="89"/>
        <v>0.8039312688982818</v>
      </c>
      <c r="N365" s="6">
        <v>207.26881230774725</v>
      </c>
      <c r="O365" s="6">
        <v>222</v>
      </c>
      <c r="P365" s="7">
        <f t="shared" si="90"/>
        <v>14.731187692252746</v>
      </c>
      <c r="Q365" s="6">
        <v>104.27599004535088</v>
      </c>
      <c r="R365" s="6">
        <v>90</v>
      </c>
      <c r="S365" s="7">
        <f t="shared" si="91"/>
        <v>-14.27599004535088</v>
      </c>
      <c r="T365" s="6">
        <v>39.27922493373549</v>
      </c>
      <c r="U365" s="6">
        <v>39</v>
      </c>
      <c r="V365" s="7">
        <f t="shared" si="92"/>
        <v>-0.27922493373549173</v>
      </c>
      <c r="W365" s="6">
        <v>9</v>
      </c>
      <c r="X365" s="6">
        <v>9</v>
      </c>
      <c r="Y365" s="41">
        <f t="shared" si="93"/>
        <v>1040.4323048019855</v>
      </c>
      <c r="Z365" s="41">
        <f t="shared" si="94"/>
        <v>1035</v>
      </c>
      <c r="AA365" s="7">
        <f t="shared" si="95"/>
        <v>-5.432304801985538</v>
      </c>
      <c r="AB365" s="40">
        <f t="shared" si="96"/>
        <v>0.005221199665671099</v>
      </c>
      <c r="AC365" s="42">
        <f t="shared" si="97"/>
      </c>
      <c r="AD365" s="42"/>
      <c r="AE365" s="41">
        <f t="shared" si="98"/>
        <v>926.730822686873</v>
      </c>
      <c r="AF365" s="10">
        <f t="shared" si="99"/>
        <v>948</v>
      </c>
      <c r="AG365" s="7">
        <f t="shared" si="100"/>
        <v>21.26917731312699</v>
      </c>
      <c r="AH365" s="40">
        <f t="shared" si="101"/>
        <v>0.02295076066582226</v>
      </c>
      <c r="AI365" s="46">
        <f t="shared" si="102"/>
      </c>
    </row>
    <row r="366" spans="1:35" ht="15">
      <c r="A366" s="2" t="s">
        <v>361</v>
      </c>
      <c r="B366" s="6">
        <v>375.85147425937885</v>
      </c>
      <c r="C366" s="6">
        <v>280</v>
      </c>
      <c r="D366" s="7">
        <f t="shared" si="86"/>
        <v>-95.85147425937885</v>
      </c>
      <c r="E366" s="6">
        <v>948.8446079964526</v>
      </c>
      <c r="F366" s="6">
        <v>946</v>
      </c>
      <c r="G366" s="7">
        <f t="shared" si="87"/>
        <v>-2.8446079964526234</v>
      </c>
      <c r="H366" s="6">
        <v>832.698332369385</v>
      </c>
      <c r="I366" s="6">
        <v>853</v>
      </c>
      <c r="J366" s="7">
        <f t="shared" si="88"/>
        <v>20.301667630615043</v>
      </c>
      <c r="K366" s="6">
        <v>518.0373508928304</v>
      </c>
      <c r="L366" s="6">
        <v>520</v>
      </c>
      <c r="M366" s="7">
        <f t="shared" si="89"/>
        <v>1.9626491071695682</v>
      </c>
      <c r="N366" s="6">
        <v>437.3562094567144</v>
      </c>
      <c r="O366" s="6">
        <v>461</v>
      </c>
      <c r="P366" s="7">
        <f t="shared" si="90"/>
        <v>23.643790543285604</v>
      </c>
      <c r="Q366" s="6">
        <v>474.7885504192572</v>
      </c>
      <c r="R366" s="6">
        <v>427</v>
      </c>
      <c r="S366" s="7">
        <f t="shared" si="91"/>
        <v>-47.788550419257206</v>
      </c>
      <c r="T366" s="6">
        <v>99.70880175486701</v>
      </c>
      <c r="U366" s="6">
        <v>102</v>
      </c>
      <c r="V366" s="7">
        <f t="shared" si="92"/>
        <v>2.291198245132989</v>
      </c>
      <c r="W366" s="6">
        <v>15</v>
      </c>
      <c r="X366" s="6">
        <v>15</v>
      </c>
      <c r="Y366" s="41">
        <f t="shared" si="93"/>
        <v>3702.2853271488857</v>
      </c>
      <c r="Z366" s="41">
        <f t="shared" si="94"/>
        <v>3604</v>
      </c>
      <c r="AA366" s="7">
        <f t="shared" si="95"/>
        <v>-98.2853271488857</v>
      </c>
      <c r="AB366" s="40">
        <f t="shared" si="96"/>
        <v>0.02654720489211317</v>
      </c>
      <c r="AC366" s="42">
        <f t="shared" si="97"/>
      </c>
      <c r="AD366" s="42"/>
      <c r="AE366" s="41">
        <f t="shared" si="98"/>
        <v>3311.4338528895073</v>
      </c>
      <c r="AF366" s="10">
        <f t="shared" si="99"/>
        <v>3309</v>
      </c>
      <c r="AG366" s="7">
        <f t="shared" si="100"/>
        <v>-2.433852889507307</v>
      </c>
      <c r="AH366" s="40">
        <f t="shared" si="101"/>
        <v>0.0007349846011218263</v>
      </c>
      <c r="AI366" s="46">
        <f t="shared" si="102"/>
      </c>
    </row>
    <row r="367" spans="1:35" ht="15">
      <c r="A367" s="2" t="s">
        <v>362</v>
      </c>
      <c r="B367" s="6">
        <v>300.6811794075031</v>
      </c>
      <c r="C367" s="6">
        <v>224</v>
      </c>
      <c r="D367" s="7">
        <f t="shared" si="86"/>
        <v>-76.68117940750312</v>
      </c>
      <c r="E367" s="6">
        <v>419.816146515854</v>
      </c>
      <c r="F367" s="6">
        <v>419</v>
      </c>
      <c r="G367" s="7">
        <f t="shared" si="87"/>
        <v>-0.8161465158539727</v>
      </c>
      <c r="H367" s="6">
        <v>407.4389700212069</v>
      </c>
      <c r="I367" s="6">
        <v>400</v>
      </c>
      <c r="J367" s="7">
        <f t="shared" si="88"/>
        <v>-7.438970021206899</v>
      </c>
      <c r="K367" s="6">
        <v>369.5997253485387</v>
      </c>
      <c r="L367" s="6">
        <v>370</v>
      </c>
      <c r="M367" s="7">
        <f t="shared" si="89"/>
        <v>0.40027465146130226</v>
      </c>
      <c r="N367" s="6">
        <v>331.82025456607244</v>
      </c>
      <c r="O367" s="6">
        <v>351</v>
      </c>
      <c r="P367" s="7">
        <f t="shared" si="90"/>
        <v>19.179745433927565</v>
      </c>
      <c r="Q367" s="6">
        <v>137.5555613364203</v>
      </c>
      <c r="R367" s="6">
        <v>122</v>
      </c>
      <c r="S367" s="7">
        <f t="shared" si="91"/>
        <v>-15.555561336420311</v>
      </c>
      <c r="T367" s="6">
        <v>53.37945952533285</v>
      </c>
      <c r="U367" s="6">
        <v>53</v>
      </c>
      <c r="V367" s="7">
        <f t="shared" si="92"/>
        <v>-0.3794595253328481</v>
      </c>
      <c r="W367" s="6">
        <v>15</v>
      </c>
      <c r="X367" s="6">
        <v>15</v>
      </c>
      <c r="Y367" s="41">
        <f t="shared" si="93"/>
        <v>2035.2912967209281</v>
      </c>
      <c r="Z367" s="41">
        <f t="shared" si="94"/>
        <v>1954</v>
      </c>
      <c r="AA367" s="7">
        <f t="shared" si="95"/>
        <v>-81.29129672092813</v>
      </c>
      <c r="AB367" s="40">
        <f t="shared" si="96"/>
        <v>0.03994086588583025</v>
      </c>
      <c r="AC367" s="42">
        <f t="shared" si="97"/>
      </c>
      <c r="AD367" s="42"/>
      <c r="AE367" s="41">
        <f t="shared" si="98"/>
        <v>1719.6101173134252</v>
      </c>
      <c r="AF367" s="10">
        <f t="shared" si="99"/>
        <v>1715</v>
      </c>
      <c r="AG367" s="7">
        <f t="shared" si="100"/>
        <v>-4.610117313425235</v>
      </c>
      <c r="AH367" s="40">
        <f t="shared" si="101"/>
        <v>0.0026809084611735686</v>
      </c>
      <c r="AI367" s="46">
        <f t="shared" si="102"/>
      </c>
    </row>
    <row r="368" spans="1:35" ht="15">
      <c r="A368" s="2" t="s">
        <v>363</v>
      </c>
      <c r="B368" s="6">
        <v>80.53960162700977</v>
      </c>
      <c r="C368" s="6">
        <v>60</v>
      </c>
      <c r="D368" s="7">
        <f t="shared" si="86"/>
        <v>-20.539601627009773</v>
      </c>
      <c r="E368" s="6">
        <v>105.20452358989179</v>
      </c>
      <c r="F368" s="6">
        <v>105</v>
      </c>
      <c r="G368" s="7">
        <f t="shared" si="87"/>
        <v>-0.2045235898917923</v>
      </c>
      <c r="H368" s="6">
        <v>125.55276412184307</v>
      </c>
      <c r="I368" s="6">
        <v>120</v>
      </c>
      <c r="J368" s="7">
        <f t="shared" si="88"/>
        <v>-5.552764121843069</v>
      </c>
      <c r="K368" s="6">
        <v>160.39233364181865</v>
      </c>
      <c r="L368" s="6">
        <v>161</v>
      </c>
      <c r="M368" s="7">
        <f t="shared" si="89"/>
        <v>0.6076663581813477</v>
      </c>
      <c r="N368" s="6">
        <v>170.18861194076496</v>
      </c>
      <c r="O368" s="6">
        <v>179</v>
      </c>
      <c r="P368" s="7">
        <f t="shared" si="90"/>
        <v>8.811388059235043</v>
      </c>
      <c r="Q368" s="6">
        <v>74.3243758833884</v>
      </c>
      <c r="R368" s="6">
        <v>67</v>
      </c>
      <c r="S368" s="7">
        <f t="shared" si="91"/>
        <v>-7.324375883388399</v>
      </c>
      <c r="T368" s="6">
        <v>30.214788410565763</v>
      </c>
      <c r="U368" s="6">
        <v>30</v>
      </c>
      <c r="V368" s="7">
        <f t="shared" si="92"/>
        <v>-0.21478841056576314</v>
      </c>
      <c r="W368" s="6">
        <v>3</v>
      </c>
      <c r="X368" s="6">
        <v>3</v>
      </c>
      <c r="Y368" s="41">
        <f t="shared" si="93"/>
        <v>749.4169992152824</v>
      </c>
      <c r="Z368" s="41">
        <f t="shared" si="94"/>
        <v>725</v>
      </c>
      <c r="AA368" s="7">
        <f t="shared" si="95"/>
        <v>-24.41699921528243</v>
      </c>
      <c r="AB368" s="40">
        <f t="shared" si="96"/>
        <v>0.03258132553818444</v>
      </c>
      <c r="AC368" s="42">
        <f t="shared" si="97"/>
      </c>
      <c r="AD368" s="42"/>
      <c r="AE368" s="41">
        <f t="shared" si="98"/>
        <v>665.8773975882726</v>
      </c>
      <c r="AF368" s="10">
        <f t="shared" si="99"/>
        <v>662</v>
      </c>
      <c r="AG368" s="7">
        <f t="shared" si="100"/>
        <v>-3.877397588272629</v>
      </c>
      <c r="AH368" s="40">
        <f t="shared" si="101"/>
        <v>0.005822990241621196</v>
      </c>
      <c r="AI368" s="46">
        <f t="shared" si="102"/>
      </c>
    </row>
    <row r="369" spans="1:35" ht="15">
      <c r="A369" s="2" t="s">
        <v>364</v>
      </c>
      <c r="B369" s="6">
        <v>350.34726707749246</v>
      </c>
      <c r="C369" s="6">
        <v>261</v>
      </c>
      <c r="D369" s="7">
        <f t="shared" si="86"/>
        <v>-89.34726707749246</v>
      </c>
      <c r="E369" s="6">
        <v>656.2758376321822</v>
      </c>
      <c r="F369" s="6">
        <v>655</v>
      </c>
      <c r="G369" s="7">
        <f t="shared" si="87"/>
        <v>-1.2758376321821743</v>
      </c>
      <c r="H369" s="6">
        <v>603.463285617891</v>
      </c>
      <c r="I369" s="6">
        <v>627</v>
      </c>
      <c r="J369" s="7">
        <f t="shared" si="88"/>
        <v>23.53671438210904</v>
      </c>
      <c r="K369" s="6">
        <v>602.7165332503124</v>
      </c>
      <c r="L369" s="6">
        <v>606</v>
      </c>
      <c r="M369" s="7">
        <f t="shared" si="89"/>
        <v>3.283466749687591</v>
      </c>
      <c r="N369" s="6">
        <v>493.45189719138</v>
      </c>
      <c r="O369" s="6">
        <v>521</v>
      </c>
      <c r="P369" s="7">
        <f t="shared" si="90"/>
        <v>27.54810280862</v>
      </c>
      <c r="Q369" s="6">
        <v>276.2204417158763</v>
      </c>
      <c r="R369" s="6">
        <v>245</v>
      </c>
      <c r="S369" s="7">
        <f t="shared" si="91"/>
        <v>-31.22044171587629</v>
      </c>
      <c r="T369" s="6">
        <v>55.393778752703895</v>
      </c>
      <c r="U369" s="6">
        <v>55</v>
      </c>
      <c r="V369" s="7">
        <f t="shared" si="92"/>
        <v>-0.39377875270389495</v>
      </c>
      <c r="W369" s="6">
        <v>12</v>
      </c>
      <c r="X369" s="6">
        <v>12</v>
      </c>
      <c r="Y369" s="41">
        <f t="shared" si="93"/>
        <v>3049.8690412378382</v>
      </c>
      <c r="Z369" s="41">
        <f t="shared" si="94"/>
        <v>2982</v>
      </c>
      <c r="AA369" s="7">
        <f t="shared" si="95"/>
        <v>-67.86904123783825</v>
      </c>
      <c r="AB369" s="40">
        <f t="shared" si="96"/>
        <v>0.022253100156160315</v>
      </c>
      <c r="AC369" s="42">
        <f t="shared" si="97"/>
      </c>
      <c r="AD369" s="42"/>
      <c r="AE369" s="41">
        <f t="shared" si="98"/>
        <v>2687.5217741603456</v>
      </c>
      <c r="AF369" s="10">
        <f t="shared" si="99"/>
        <v>2709</v>
      </c>
      <c r="AG369" s="7">
        <f t="shared" si="100"/>
        <v>21.478225839654442</v>
      </c>
      <c r="AH369" s="40">
        <f t="shared" si="101"/>
        <v>0.007991833236910172</v>
      </c>
      <c r="AI369" s="46">
        <f t="shared" si="102"/>
      </c>
    </row>
    <row r="370" spans="1:35" ht="15">
      <c r="A370" s="2" t="s">
        <v>365</v>
      </c>
      <c r="B370" s="6">
        <v>263.0960319815652</v>
      </c>
      <c r="C370" s="6">
        <v>196</v>
      </c>
      <c r="D370" s="7">
        <f t="shared" si="86"/>
        <v>-67.0960319815652</v>
      </c>
      <c r="E370" s="6">
        <v>488.9505477320685</v>
      </c>
      <c r="F370" s="6">
        <v>488</v>
      </c>
      <c r="G370" s="7">
        <f t="shared" si="87"/>
        <v>-0.9505477320685145</v>
      </c>
      <c r="H370" s="6">
        <v>527.3216093117409</v>
      </c>
      <c r="I370" s="6">
        <v>473</v>
      </c>
      <c r="J370" s="7">
        <f t="shared" si="88"/>
        <v>-54.32160931174087</v>
      </c>
      <c r="K370" s="6">
        <v>407.456300990707</v>
      </c>
      <c r="L370" s="6">
        <v>406</v>
      </c>
      <c r="M370" s="7">
        <f t="shared" si="89"/>
        <v>-1.4563009907070068</v>
      </c>
      <c r="N370" s="6">
        <v>293.78927983070594</v>
      </c>
      <c r="O370" s="6">
        <v>311</v>
      </c>
      <c r="P370" s="7">
        <f t="shared" si="90"/>
        <v>17.210720169294063</v>
      </c>
      <c r="Q370" s="6">
        <v>145.32079463766985</v>
      </c>
      <c r="R370" s="6">
        <v>129</v>
      </c>
      <c r="S370" s="7">
        <f t="shared" si="91"/>
        <v>-16.32079463766985</v>
      </c>
      <c r="T370" s="6">
        <v>42.30070377479206</v>
      </c>
      <c r="U370" s="6">
        <v>42</v>
      </c>
      <c r="V370" s="7">
        <f t="shared" si="92"/>
        <v>-0.300703774792062</v>
      </c>
      <c r="W370" s="6">
        <v>3</v>
      </c>
      <c r="X370" s="6">
        <v>3</v>
      </c>
      <c r="Y370" s="41">
        <f t="shared" si="93"/>
        <v>2171.2352682592496</v>
      </c>
      <c r="Z370" s="41">
        <f t="shared" si="94"/>
        <v>2048</v>
      </c>
      <c r="AA370" s="7">
        <f t="shared" si="95"/>
        <v>-123.23526825924955</v>
      </c>
      <c r="AB370" s="40">
        <f t="shared" si="96"/>
        <v>0.05675813674399795</v>
      </c>
      <c r="AC370" s="42">
        <f t="shared" si="97"/>
      </c>
      <c r="AD370" s="42"/>
      <c r="AE370" s="41">
        <f t="shared" si="98"/>
        <v>1905.1392362776842</v>
      </c>
      <c r="AF370" s="10">
        <f t="shared" si="99"/>
        <v>1849</v>
      </c>
      <c r="AG370" s="7">
        <f t="shared" si="100"/>
        <v>-56.13923627768418</v>
      </c>
      <c r="AH370" s="40">
        <f t="shared" si="101"/>
        <v>0.0294672616093775</v>
      </c>
      <c r="AI370" s="46">
        <f t="shared" si="102"/>
      </c>
    </row>
    <row r="371" spans="1:35" ht="15">
      <c r="A371" s="2" t="s">
        <v>366</v>
      </c>
      <c r="B371" s="6">
        <v>52.35074105755634</v>
      </c>
      <c r="C371" s="6">
        <v>39</v>
      </c>
      <c r="D371" s="7">
        <f t="shared" si="86"/>
        <v>-13.350741057556341</v>
      </c>
      <c r="E371" s="6">
        <v>76.1480361222074</v>
      </c>
      <c r="F371" s="6">
        <v>76</v>
      </c>
      <c r="G371" s="7">
        <f t="shared" si="87"/>
        <v>-0.14803612220740092</v>
      </c>
      <c r="H371" s="6">
        <v>72.09158714092925</v>
      </c>
      <c r="I371" s="6">
        <v>73</v>
      </c>
      <c r="J371" s="7">
        <f t="shared" si="88"/>
        <v>0.9084128590707508</v>
      </c>
      <c r="K371" s="6">
        <v>113.56972692650514</v>
      </c>
      <c r="L371" s="6">
        <v>114</v>
      </c>
      <c r="M371" s="7">
        <f t="shared" si="89"/>
        <v>0.43027307349485966</v>
      </c>
      <c r="N371" s="6">
        <v>79.8650469442696</v>
      </c>
      <c r="O371" s="6">
        <v>84</v>
      </c>
      <c r="P371" s="7">
        <f t="shared" si="90"/>
        <v>4.134953055730406</v>
      </c>
      <c r="Q371" s="6">
        <v>64.34050449606757</v>
      </c>
      <c r="R371" s="6">
        <v>58</v>
      </c>
      <c r="S371" s="7">
        <f t="shared" si="91"/>
        <v>-6.340504496067567</v>
      </c>
      <c r="T371" s="6">
        <v>20.143192273710508</v>
      </c>
      <c r="U371" s="6">
        <v>20</v>
      </c>
      <c r="V371" s="7">
        <f t="shared" si="92"/>
        <v>-0.14319227371050758</v>
      </c>
      <c r="W371" s="6">
        <v>2</v>
      </c>
      <c r="X371" s="6">
        <v>2</v>
      </c>
      <c r="Y371" s="41">
        <f t="shared" si="93"/>
        <v>480.5088349612457</v>
      </c>
      <c r="Z371" s="41">
        <f t="shared" si="94"/>
        <v>466</v>
      </c>
      <c r="AA371" s="7">
        <f t="shared" si="95"/>
        <v>-14.508834961245725</v>
      </c>
      <c r="AB371" s="40">
        <f t="shared" si="96"/>
        <v>0.03019473088859209</v>
      </c>
      <c r="AC371" s="42">
        <f t="shared" si="97"/>
      </c>
      <c r="AD371" s="42"/>
      <c r="AE371" s="41">
        <f t="shared" si="98"/>
        <v>426.15809390368946</v>
      </c>
      <c r="AF371" s="10">
        <f t="shared" si="99"/>
        <v>425</v>
      </c>
      <c r="AG371" s="7">
        <f t="shared" si="100"/>
        <v>-1.158093903689462</v>
      </c>
      <c r="AH371" s="40">
        <f t="shared" si="101"/>
        <v>0.00271752178418366</v>
      </c>
      <c r="AI371" s="46">
        <f t="shared" si="102"/>
      </c>
    </row>
    <row r="372" spans="1:35" ht="15">
      <c r="A372" s="2" t="s">
        <v>367</v>
      </c>
      <c r="B372" s="6">
        <v>793.3150760260461</v>
      </c>
      <c r="C372" s="6">
        <v>591</v>
      </c>
      <c r="D372" s="7">
        <f t="shared" si="86"/>
        <v>-202.31507602604609</v>
      </c>
      <c r="E372" s="6">
        <v>1336.5984235134824</v>
      </c>
      <c r="F372" s="6">
        <v>1334</v>
      </c>
      <c r="G372" s="7">
        <f t="shared" si="87"/>
        <v>-2.5984235134824303</v>
      </c>
      <c r="H372" s="6">
        <v>1235.2771953923268</v>
      </c>
      <c r="I372" s="6">
        <v>1168</v>
      </c>
      <c r="J372" s="7">
        <f t="shared" si="88"/>
        <v>-67.2771953923268</v>
      </c>
      <c r="K372" s="6">
        <v>894.6106559649265</v>
      </c>
      <c r="L372" s="6">
        <v>895</v>
      </c>
      <c r="M372" s="7">
        <f t="shared" si="89"/>
        <v>0.3893440350734636</v>
      </c>
      <c r="N372" s="6">
        <v>1019.2301229078214</v>
      </c>
      <c r="O372" s="6">
        <v>1072</v>
      </c>
      <c r="P372" s="7">
        <f t="shared" si="90"/>
        <v>52.769877092178604</v>
      </c>
      <c r="Q372" s="6">
        <v>486.99105989264933</v>
      </c>
      <c r="R372" s="6">
        <v>437</v>
      </c>
      <c r="S372" s="7">
        <f t="shared" si="91"/>
        <v>-49.99105989264933</v>
      </c>
      <c r="T372" s="6">
        <v>159.131218962313</v>
      </c>
      <c r="U372" s="6">
        <v>159</v>
      </c>
      <c r="V372" s="7">
        <f t="shared" si="92"/>
        <v>-0.13121896231299957</v>
      </c>
      <c r="W372" s="6">
        <v>23</v>
      </c>
      <c r="X372" s="6">
        <v>23</v>
      </c>
      <c r="Y372" s="41">
        <f t="shared" si="93"/>
        <v>5948.153752659565</v>
      </c>
      <c r="Z372" s="41">
        <f t="shared" si="94"/>
        <v>5679</v>
      </c>
      <c r="AA372" s="7">
        <f t="shared" si="95"/>
        <v>-269.1537526595648</v>
      </c>
      <c r="AB372" s="40">
        <f t="shared" si="96"/>
        <v>0.04524996559465525</v>
      </c>
      <c r="AC372" s="42">
        <f t="shared" si="97"/>
      </c>
      <c r="AD372" s="42"/>
      <c r="AE372" s="41">
        <f t="shared" si="98"/>
        <v>5131.83867663352</v>
      </c>
      <c r="AF372" s="10">
        <f t="shared" si="99"/>
        <v>5065</v>
      </c>
      <c r="AG372" s="7">
        <f t="shared" si="100"/>
        <v>-66.83867663351975</v>
      </c>
      <c r="AH372" s="40">
        <f t="shared" si="101"/>
        <v>0.013024313671014665</v>
      </c>
      <c r="AI372" s="46">
        <f t="shared" si="102"/>
      </c>
    </row>
    <row r="373" spans="1:35" ht="15">
      <c r="A373" s="2" t="s">
        <v>368</v>
      </c>
      <c r="B373" s="6">
        <v>264.4383586753487</v>
      </c>
      <c r="C373" s="6">
        <v>197</v>
      </c>
      <c r="D373" s="7">
        <f t="shared" si="86"/>
        <v>-67.4383586753487</v>
      </c>
      <c r="E373" s="6">
        <v>318.6194143008152</v>
      </c>
      <c r="F373" s="6">
        <v>318</v>
      </c>
      <c r="G373" s="7">
        <f t="shared" si="87"/>
        <v>-0.6194143008152082</v>
      </c>
      <c r="H373" s="6">
        <v>341.8275255446308</v>
      </c>
      <c r="I373" s="6">
        <v>334</v>
      </c>
      <c r="J373" s="7">
        <f t="shared" si="88"/>
        <v>-7.8275255446308165</v>
      </c>
      <c r="K373" s="6">
        <v>347.68276050307276</v>
      </c>
      <c r="L373" s="6">
        <v>351</v>
      </c>
      <c r="M373" s="7">
        <f t="shared" si="89"/>
        <v>3.317239496927243</v>
      </c>
      <c r="N373" s="6">
        <v>491.5503484546116</v>
      </c>
      <c r="O373" s="6">
        <v>515</v>
      </c>
      <c r="P373" s="7">
        <f t="shared" si="90"/>
        <v>23.449651545388406</v>
      </c>
      <c r="Q373" s="6">
        <v>179.70968497177495</v>
      </c>
      <c r="R373" s="6">
        <v>162</v>
      </c>
      <c r="S373" s="7">
        <f t="shared" si="91"/>
        <v>-17.709684971774948</v>
      </c>
      <c r="T373" s="6">
        <v>65.46537488955914</v>
      </c>
      <c r="U373" s="6">
        <v>65</v>
      </c>
      <c r="V373" s="7">
        <f t="shared" si="92"/>
        <v>-0.4653748895591434</v>
      </c>
      <c r="W373" s="6">
        <v>13</v>
      </c>
      <c r="X373" s="6">
        <v>13</v>
      </c>
      <c r="Y373" s="41">
        <f t="shared" si="93"/>
        <v>2022.293467339813</v>
      </c>
      <c r="Z373" s="41">
        <f t="shared" si="94"/>
        <v>1955</v>
      </c>
      <c r="AA373" s="7">
        <f t="shared" si="95"/>
        <v>-67.2934673398131</v>
      </c>
      <c r="AB373" s="40">
        <f t="shared" si="96"/>
        <v>0.03327581700015725</v>
      </c>
      <c r="AC373" s="42">
        <f t="shared" si="97"/>
      </c>
      <c r="AD373" s="42"/>
      <c r="AE373" s="41">
        <f t="shared" si="98"/>
        <v>1744.8551086644645</v>
      </c>
      <c r="AF373" s="10">
        <f t="shared" si="99"/>
        <v>1745</v>
      </c>
      <c r="AG373" s="7">
        <f t="shared" si="100"/>
        <v>0.14489133553547617</v>
      </c>
      <c r="AH373" s="40">
        <f t="shared" si="101"/>
        <v>8.303917890716893E-05</v>
      </c>
      <c r="AI373" s="46">
        <f t="shared" si="102"/>
      </c>
    </row>
    <row r="374" spans="1:35" ht="15">
      <c r="A374" s="2" t="s">
        <v>369</v>
      </c>
      <c r="B374" s="6">
        <v>503.372510168811</v>
      </c>
      <c r="C374" s="6">
        <v>375</v>
      </c>
      <c r="D374" s="7">
        <f t="shared" si="86"/>
        <v>-128.372510168811</v>
      </c>
      <c r="E374" s="6">
        <v>471.9174343889432</v>
      </c>
      <c r="F374" s="6">
        <v>472</v>
      </c>
      <c r="G374" s="7">
        <f t="shared" si="87"/>
        <v>0.08256561105679339</v>
      </c>
      <c r="H374" s="6">
        <v>597.7931607865818</v>
      </c>
      <c r="I374" s="6">
        <v>660</v>
      </c>
      <c r="J374" s="7">
        <f t="shared" si="88"/>
        <v>62.20683921341822</v>
      </c>
      <c r="K374" s="6">
        <v>647.5466886160381</v>
      </c>
      <c r="L374" s="6">
        <v>650</v>
      </c>
      <c r="M374" s="7">
        <f t="shared" si="89"/>
        <v>2.453311383961932</v>
      </c>
      <c r="N374" s="6">
        <v>569.5138466621129</v>
      </c>
      <c r="O374" s="6">
        <v>601</v>
      </c>
      <c r="P374" s="7">
        <f t="shared" si="90"/>
        <v>31.486153337887117</v>
      </c>
      <c r="Q374" s="6">
        <v>259.58065607034155</v>
      </c>
      <c r="R374" s="6">
        <v>232</v>
      </c>
      <c r="S374" s="7">
        <f t="shared" si="91"/>
        <v>-27.580656070341547</v>
      </c>
      <c r="T374" s="6">
        <v>63.4510556621881</v>
      </c>
      <c r="U374" s="6">
        <v>64</v>
      </c>
      <c r="V374" s="7">
        <f t="shared" si="92"/>
        <v>0.5489443378119034</v>
      </c>
      <c r="W374" s="6">
        <v>12</v>
      </c>
      <c r="X374" s="6">
        <v>12</v>
      </c>
      <c r="Y374" s="41">
        <f t="shared" si="93"/>
        <v>3125.1753523550165</v>
      </c>
      <c r="Z374" s="41">
        <f t="shared" si="94"/>
        <v>3066</v>
      </c>
      <c r="AA374" s="7">
        <f t="shared" si="95"/>
        <v>-59.17535235501646</v>
      </c>
      <c r="AB374" s="40">
        <f t="shared" si="96"/>
        <v>0.018935050255795758</v>
      </c>
      <c r="AC374" s="42">
        <f t="shared" si="97"/>
      </c>
      <c r="AD374" s="42"/>
      <c r="AE374" s="41">
        <f t="shared" si="98"/>
        <v>2609.8028421862055</v>
      </c>
      <c r="AF374" s="10">
        <f t="shared" si="99"/>
        <v>2679</v>
      </c>
      <c r="AG374" s="7">
        <f t="shared" si="100"/>
        <v>69.19715781379455</v>
      </c>
      <c r="AH374" s="40">
        <f t="shared" si="101"/>
        <v>0.02651432387736569</v>
      </c>
      <c r="AI374" s="46">
        <f t="shared" si="102"/>
      </c>
    </row>
    <row r="375" spans="1:35" ht="15">
      <c r="A375" s="2" t="s">
        <v>370</v>
      </c>
      <c r="B375" s="6">
        <v>185.24108374212244</v>
      </c>
      <c r="C375" s="6">
        <v>138</v>
      </c>
      <c r="D375" s="7">
        <f t="shared" si="86"/>
        <v>-47.24108374212244</v>
      </c>
      <c r="E375" s="6">
        <v>260.5064393654464</v>
      </c>
      <c r="F375" s="6">
        <v>260</v>
      </c>
      <c r="G375" s="7">
        <f t="shared" si="87"/>
        <v>-0.506439365446397</v>
      </c>
      <c r="H375" s="6">
        <v>550.002108636977</v>
      </c>
      <c r="I375" s="6">
        <v>579</v>
      </c>
      <c r="J375" s="7">
        <f t="shared" si="88"/>
        <v>28.997891363022973</v>
      </c>
      <c r="K375" s="6">
        <v>476.1958725514865</v>
      </c>
      <c r="L375" s="6">
        <v>478</v>
      </c>
      <c r="M375" s="7">
        <f t="shared" si="89"/>
        <v>1.8041274485134977</v>
      </c>
      <c r="N375" s="6">
        <v>278.5768899365594</v>
      </c>
      <c r="O375" s="6">
        <v>295</v>
      </c>
      <c r="P375" s="7">
        <f t="shared" si="90"/>
        <v>16.423110063440618</v>
      </c>
      <c r="Q375" s="6">
        <v>236.28495616659296</v>
      </c>
      <c r="R375" s="6">
        <v>211</v>
      </c>
      <c r="S375" s="7">
        <f t="shared" si="91"/>
        <v>-25.284956166592963</v>
      </c>
      <c r="T375" s="6">
        <v>48.34366145690522</v>
      </c>
      <c r="U375" s="6">
        <v>48</v>
      </c>
      <c r="V375" s="7">
        <f t="shared" si="92"/>
        <v>-0.34366145690521677</v>
      </c>
      <c r="W375" s="6">
        <v>7</v>
      </c>
      <c r="X375" s="6">
        <v>7</v>
      </c>
      <c r="Y375" s="41">
        <f t="shared" si="93"/>
        <v>2042.15101185609</v>
      </c>
      <c r="Z375" s="41">
        <f t="shared" si="94"/>
        <v>2016</v>
      </c>
      <c r="AA375" s="7">
        <f t="shared" si="95"/>
        <v>-26.151011856090008</v>
      </c>
      <c r="AB375" s="40">
        <f t="shared" si="96"/>
        <v>0.01280562098702075</v>
      </c>
      <c r="AC375" s="42">
        <f t="shared" si="97"/>
      </c>
      <c r="AD375" s="42"/>
      <c r="AE375" s="41">
        <f t="shared" si="98"/>
        <v>1849.9099281139675</v>
      </c>
      <c r="AF375" s="10">
        <f t="shared" si="99"/>
        <v>1871</v>
      </c>
      <c r="AG375" s="7">
        <f t="shared" si="100"/>
        <v>21.090071886032547</v>
      </c>
      <c r="AH375" s="40">
        <f t="shared" si="101"/>
        <v>0.011400593923799543</v>
      </c>
      <c r="AI375" s="46">
        <f t="shared" si="102"/>
      </c>
    </row>
    <row r="376" spans="1:35" ht="15">
      <c r="A376" s="2" t="s">
        <v>371</v>
      </c>
      <c r="B376" s="6">
        <v>143.62895623483408</v>
      </c>
      <c r="C376" s="6">
        <v>107</v>
      </c>
      <c r="D376" s="7">
        <f t="shared" si="86"/>
        <v>-36.62895623483408</v>
      </c>
      <c r="E376" s="6">
        <v>246.4791695534608</v>
      </c>
      <c r="F376" s="6">
        <v>246</v>
      </c>
      <c r="G376" s="7">
        <f t="shared" si="87"/>
        <v>-0.4791695534607925</v>
      </c>
      <c r="H376" s="6">
        <v>179.0139411027569</v>
      </c>
      <c r="I376" s="6">
        <v>191</v>
      </c>
      <c r="J376" s="7">
        <f t="shared" si="88"/>
        <v>11.986058897243112</v>
      </c>
      <c r="K376" s="6">
        <v>196.25645793439926</v>
      </c>
      <c r="L376" s="6">
        <v>197</v>
      </c>
      <c r="M376" s="7">
        <f t="shared" si="89"/>
        <v>0.7435420656007352</v>
      </c>
      <c r="N376" s="6">
        <v>184.4502274665274</v>
      </c>
      <c r="O376" s="6">
        <v>200</v>
      </c>
      <c r="P376" s="7">
        <f t="shared" si="90"/>
        <v>15.549772533472606</v>
      </c>
      <c r="Q376" s="6">
        <v>114.25986143267171</v>
      </c>
      <c r="R376" s="6">
        <v>97</v>
      </c>
      <c r="S376" s="7">
        <f t="shared" si="91"/>
        <v>-17.259861432671713</v>
      </c>
      <c r="T376" s="6">
        <v>30.214788410565763</v>
      </c>
      <c r="U376" s="6">
        <v>30</v>
      </c>
      <c r="V376" s="7">
        <f t="shared" si="92"/>
        <v>-0.21478841056576314</v>
      </c>
      <c r="W376" s="6">
        <v>6</v>
      </c>
      <c r="X376" s="6">
        <v>6</v>
      </c>
      <c r="Y376" s="41">
        <f t="shared" si="93"/>
        <v>1100.303402135216</v>
      </c>
      <c r="Z376" s="41">
        <f t="shared" si="94"/>
        <v>1074</v>
      </c>
      <c r="AA376" s="7">
        <f t="shared" si="95"/>
        <v>-26.303402135215947</v>
      </c>
      <c r="AB376" s="40">
        <f t="shared" si="96"/>
        <v>0.023905590116482734</v>
      </c>
      <c r="AC376" s="42">
        <f t="shared" si="97"/>
      </c>
      <c r="AD376" s="42"/>
      <c r="AE376" s="41">
        <f t="shared" si="98"/>
        <v>950.6744459003819</v>
      </c>
      <c r="AF376" s="10">
        <f t="shared" si="99"/>
        <v>961</v>
      </c>
      <c r="AG376" s="7">
        <f t="shared" si="100"/>
        <v>10.325554099618103</v>
      </c>
      <c r="AH376" s="40">
        <f t="shared" si="101"/>
        <v>0.010861293415580125</v>
      </c>
      <c r="AI376" s="46">
        <f t="shared" si="102"/>
      </c>
    </row>
    <row r="377" spans="1:35" ht="15">
      <c r="A377" s="2" t="s">
        <v>372</v>
      </c>
      <c r="B377" s="6">
        <v>522.16508388178</v>
      </c>
      <c r="C377" s="6">
        <v>389</v>
      </c>
      <c r="D377" s="7">
        <f t="shared" si="86"/>
        <v>-133.16508388178</v>
      </c>
      <c r="E377" s="6">
        <v>946.8407123090262</v>
      </c>
      <c r="F377" s="6">
        <v>945</v>
      </c>
      <c r="G377" s="7">
        <f t="shared" si="87"/>
        <v>-1.8407123090262303</v>
      </c>
      <c r="H377" s="6">
        <v>900.7398303450935</v>
      </c>
      <c r="I377" s="6">
        <v>887</v>
      </c>
      <c r="J377" s="7">
        <f t="shared" si="88"/>
        <v>-13.739830345093537</v>
      </c>
      <c r="K377" s="6">
        <v>809.9314736074446</v>
      </c>
      <c r="L377" s="6">
        <v>813</v>
      </c>
      <c r="M377" s="7">
        <f t="shared" si="89"/>
        <v>3.068526392555441</v>
      </c>
      <c r="N377" s="6">
        <v>716.8838737616579</v>
      </c>
      <c r="O377" s="6">
        <v>758</v>
      </c>
      <c r="P377" s="7">
        <f t="shared" si="90"/>
        <v>41.116126238342076</v>
      </c>
      <c r="Q377" s="6">
        <v>383.8243888903341</v>
      </c>
      <c r="R377" s="6">
        <v>342</v>
      </c>
      <c r="S377" s="7">
        <f t="shared" si="91"/>
        <v>-41.82438889033409</v>
      </c>
      <c r="T377" s="6">
        <v>115.82335557383541</v>
      </c>
      <c r="U377" s="6">
        <v>115</v>
      </c>
      <c r="V377" s="7">
        <f t="shared" si="92"/>
        <v>-0.8233555738354141</v>
      </c>
      <c r="W377" s="6">
        <v>30</v>
      </c>
      <c r="X377" s="6">
        <v>30</v>
      </c>
      <c r="Y377" s="41">
        <f t="shared" si="93"/>
        <v>4426.208718369173</v>
      </c>
      <c r="Z377" s="41">
        <f t="shared" si="94"/>
        <v>4279</v>
      </c>
      <c r="AA377" s="7">
        <f t="shared" si="95"/>
        <v>-147.20871836917286</v>
      </c>
      <c r="AB377" s="40">
        <f t="shared" si="96"/>
        <v>0.033258422215437594</v>
      </c>
      <c r="AC377" s="42">
        <f t="shared" si="97"/>
      </c>
      <c r="AD377" s="42"/>
      <c r="AE377" s="41">
        <f t="shared" si="98"/>
        <v>3874.043634487391</v>
      </c>
      <c r="AF377" s="10">
        <f t="shared" si="99"/>
        <v>3860</v>
      </c>
      <c r="AG377" s="7">
        <f t="shared" si="100"/>
        <v>-14.043634487391046</v>
      </c>
      <c r="AH377" s="40">
        <f t="shared" si="101"/>
        <v>0.003625058417611056</v>
      </c>
      <c r="AI377" s="46">
        <f t="shared" si="102"/>
      </c>
    </row>
    <row r="378" spans="1:35" ht="15">
      <c r="A378" s="2" t="s">
        <v>373</v>
      </c>
      <c r="B378" s="6">
        <v>237.5918247996788</v>
      </c>
      <c r="C378" s="6">
        <v>177</v>
      </c>
      <c r="D378" s="7">
        <f t="shared" si="86"/>
        <v>-60.59182479967879</v>
      </c>
      <c r="E378" s="6">
        <v>488.9505477320685</v>
      </c>
      <c r="F378" s="6">
        <v>490</v>
      </c>
      <c r="G378" s="7">
        <f t="shared" si="87"/>
        <v>1.0494522679314855</v>
      </c>
      <c r="H378" s="6">
        <v>694.1852829188355</v>
      </c>
      <c r="I378" s="6">
        <v>679</v>
      </c>
      <c r="J378" s="7">
        <f t="shared" si="88"/>
        <v>-15.185282918835469</v>
      </c>
      <c r="K378" s="6">
        <v>567.8486346325258</v>
      </c>
      <c r="L378" s="6">
        <v>580</v>
      </c>
      <c r="M378" s="7">
        <f t="shared" si="89"/>
        <v>12.151365367474227</v>
      </c>
      <c r="N378" s="6">
        <v>516.2704820325997</v>
      </c>
      <c r="O378" s="6">
        <v>530</v>
      </c>
      <c r="P378" s="7">
        <f t="shared" si="90"/>
        <v>13.729517967400284</v>
      </c>
      <c r="Q378" s="6">
        <v>322.81184152337346</v>
      </c>
      <c r="R378" s="6">
        <v>291</v>
      </c>
      <c r="S378" s="7">
        <f t="shared" si="91"/>
        <v>-31.81184152337346</v>
      </c>
      <c r="T378" s="6">
        <v>80.57276909484203</v>
      </c>
      <c r="U378" s="6">
        <v>80</v>
      </c>
      <c r="V378" s="7">
        <f t="shared" si="92"/>
        <v>-0.5727690948420303</v>
      </c>
      <c r="W378" s="6">
        <v>14</v>
      </c>
      <c r="X378" s="6">
        <v>14</v>
      </c>
      <c r="Y378" s="41">
        <f t="shared" si="93"/>
        <v>2922.231382733924</v>
      </c>
      <c r="Z378" s="41">
        <f t="shared" si="94"/>
        <v>2841</v>
      </c>
      <c r="AA378" s="7">
        <f t="shared" si="95"/>
        <v>-81.23138273392397</v>
      </c>
      <c r="AB378" s="40">
        <f t="shared" si="96"/>
        <v>0.027797724442315413</v>
      </c>
      <c r="AC378" s="42">
        <f t="shared" si="97"/>
      </c>
      <c r="AD378" s="42"/>
      <c r="AE378" s="41">
        <f t="shared" si="98"/>
        <v>2670.6395579342447</v>
      </c>
      <c r="AF378" s="10">
        <f t="shared" si="99"/>
        <v>2650</v>
      </c>
      <c r="AG378" s="7">
        <f t="shared" si="100"/>
        <v>-20.63955793424475</v>
      </c>
      <c r="AH378" s="40">
        <f t="shared" si="101"/>
        <v>0.00772832030924067</v>
      </c>
      <c r="AI378" s="46">
        <f t="shared" si="102"/>
      </c>
    </row>
    <row r="379" spans="1:35" ht="15">
      <c r="A379" s="2" t="s">
        <v>374</v>
      </c>
      <c r="B379" s="6">
        <v>264.4383586753487</v>
      </c>
      <c r="C379" s="6">
        <v>197</v>
      </c>
      <c r="D379" s="7">
        <f t="shared" si="86"/>
        <v>-67.4383586753487</v>
      </c>
      <c r="E379" s="6">
        <v>451.87847751467814</v>
      </c>
      <c r="F379" s="6">
        <v>451</v>
      </c>
      <c r="G379" s="7">
        <f t="shared" si="87"/>
        <v>-0.8784775146781385</v>
      </c>
      <c r="H379" s="6">
        <v>697.4253542510122</v>
      </c>
      <c r="I379" s="6">
        <v>701</v>
      </c>
      <c r="J379" s="7">
        <f t="shared" si="88"/>
        <v>3.574645748987791</v>
      </c>
      <c r="K379" s="6">
        <v>502.09774009612806</v>
      </c>
      <c r="L379" s="6">
        <v>506</v>
      </c>
      <c r="M379" s="7">
        <f t="shared" si="89"/>
        <v>3.9022599038719363</v>
      </c>
      <c r="N379" s="6">
        <v>522.925902611289</v>
      </c>
      <c r="O379" s="6">
        <v>548</v>
      </c>
      <c r="P379" s="7">
        <f t="shared" si="90"/>
        <v>25.07409738871104</v>
      </c>
      <c r="Q379" s="6">
        <v>348.3261795131934</v>
      </c>
      <c r="R379" s="6">
        <v>314</v>
      </c>
      <c r="S379" s="7">
        <f t="shared" si="91"/>
        <v>-34.32617951319338</v>
      </c>
      <c r="T379" s="6">
        <v>86.61572677695519</v>
      </c>
      <c r="U379" s="6">
        <v>87</v>
      </c>
      <c r="V379" s="7">
        <f t="shared" si="92"/>
        <v>0.3842732230448149</v>
      </c>
      <c r="W379" s="6">
        <v>15</v>
      </c>
      <c r="X379" s="6">
        <v>15</v>
      </c>
      <c r="Y379" s="41">
        <f t="shared" si="93"/>
        <v>2888.7077394386047</v>
      </c>
      <c r="Z379" s="41">
        <f t="shared" si="94"/>
        <v>2819</v>
      </c>
      <c r="AA379" s="7">
        <f t="shared" si="95"/>
        <v>-69.70773943860468</v>
      </c>
      <c r="AB379" s="40">
        <f t="shared" si="96"/>
        <v>0.024131115268916672</v>
      </c>
      <c r="AC379" s="42">
        <f t="shared" si="97"/>
      </c>
      <c r="AD379" s="42"/>
      <c r="AE379" s="41">
        <f t="shared" si="98"/>
        <v>2609.2693807632563</v>
      </c>
      <c r="AF379" s="10">
        <f t="shared" si="99"/>
        <v>2607</v>
      </c>
      <c r="AG379" s="7">
        <f t="shared" si="100"/>
        <v>-2.269380763256322</v>
      </c>
      <c r="AH379" s="40">
        <f t="shared" si="101"/>
        <v>0.0008697380117159421</v>
      </c>
      <c r="AI379" s="46">
        <f t="shared" si="102"/>
      </c>
    </row>
    <row r="380" spans="1:35" ht="15">
      <c r="A380" s="2" t="s">
        <v>375</v>
      </c>
      <c r="B380" s="6">
        <v>177.18712357942147</v>
      </c>
      <c r="C380" s="6">
        <v>132</v>
      </c>
      <c r="D380" s="7">
        <f t="shared" si="86"/>
        <v>-45.18712357942147</v>
      </c>
      <c r="E380" s="6">
        <v>300.5843531139766</v>
      </c>
      <c r="F380" s="6">
        <v>300</v>
      </c>
      <c r="G380" s="7">
        <f t="shared" si="87"/>
        <v>-0.5843531139765901</v>
      </c>
      <c r="H380" s="6">
        <v>286.7463128976287</v>
      </c>
      <c r="I380" s="6">
        <v>292</v>
      </c>
      <c r="J380" s="7">
        <f t="shared" si="88"/>
        <v>5.253687102371316</v>
      </c>
      <c r="K380" s="6">
        <v>325.7657956576069</v>
      </c>
      <c r="L380" s="6">
        <v>327</v>
      </c>
      <c r="M380" s="7">
        <f t="shared" si="89"/>
        <v>1.2342043423931273</v>
      </c>
      <c r="N380" s="6">
        <v>291.88773109393765</v>
      </c>
      <c r="O380" s="6">
        <v>307</v>
      </c>
      <c r="P380" s="7">
        <f t="shared" si="90"/>
        <v>15.112268906062354</v>
      </c>
      <c r="Q380" s="6">
        <v>146.4301136807055</v>
      </c>
      <c r="R380" s="6">
        <v>132</v>
      </c>
      <c r="S380" s="7">
        <f t="shared" si="91"/>
        <v>-14.430113680705489</v>
      </c>
      <c r="T380" s="6">
        <v>45.32218261584865</v>
      </c>
      <c r="U380" s="6">
        <v>46</v>
      </c>
      <c r="V380" s="7">
        <f t="shared" si="92"/>
        <v>0.6778173841513535</v>
      </c>
      <c r="W380" s="6">
        <v>4</v>
      </c>
      <c r="X380" s="6">
        <v>4</v>
      </c>
      <c r="Y380" s="41">
        <f t="shared" si="93"/>
        <v>1577.9236126391256</v>
      </c>
      <c r="Z380" s="41">
        <f t="shared" si="94"/>
        <v>1540</v>
      </c>
      <c r="AA380" s="7">
        <f t="shared" si="95"/>
        <v>-37.92361263912562</v>
      </c>
      <c r="AB380" s="40">
        <f t="shared" si="96"/>
        <v>0.024033871053933478</v>
      </c>
      <c r="AC380" s="42">
        <f t="shared" si="97"/>
      </c>
      <c r="AD380" s="42"/>
      <c r="AE380" s="41">
        <f t="shared" si="98"/>
        <v>1396.7364890597037</v>
      </c>
      <c r="AF380" s="10">
        <f t="shared" si="99"/>
        <v>1404</v>
      </c>
      <c r="AG380" s="7">
        <f t="shared" si="100"/>
        <v>7.263510940296328</v>
      </c>
      <c r="AH380" s="40">
        <f t="shared" si="101"/>
        <v>0.005200344515368245</v>
      </c>
      <c r="AI380" s="46">
        <f t="shared" si="102"/>
      </c>
    </row>
    <row r="381" spans="1:35" ht="15">
      <c r="A381" s="2" t="s">
        <v>376</v>
      </c>
      <c r="B381" s="6">
        <v>81.88192832079325</v>
      </c>
      <c r="C381" s="6">
        <v>61</v>
      </c>
      <c r="D381" s="7">
        <f t="shared" si="86"/>
        <v>-20.88192832079325</v>
      </c>
      <c r="E381" s="6">
        <v>107.20841927731831</v>
      </c>
      <c r="F381" s="6">
        <v>107</v>
      </c>
      <c r="G381" s="7">
        <f t="shared" si="87"/>
        <v>-0.20841927731831333</v>
      </c>
      <c r="H381" s="6">
        <v>144.1831742818585</v>
      </c>
      <c r="I381" s="6">
        <v>139</v>
      </c>
      <c r="J381" s="7">
        <f t="shared" si="88"/>
        <v>-5.1831742818584985</v>
      </c>
      <c r="K381" s="6">
        <v>157.40365661743695</v>
      </c>
      <c r="L381" s="6">
        <v>159</v>
      </c>
      <c r="M381" s="7">
        <f t="shared" si="89"/>
        <v>1.5963433825630489</v>
      </c>
      <c r="N381" s="6">
        <v>166.38551446722832</v>
      </c>
      <c r="O381" s="6">
        <v>174</v>
      </c>
      <c r="P381" s="7">
        <f t="shared" si="90"/>
        <v>7.614485532771681</v>
      </c>
      <c r="Q381" s="6">
        <v>134.2276042073134</v>
      </c>
      <c r="R381" s="6">
        <v>121</v>
      </c>
      <c r="S381" s="7">
        <f t="shared" si="91"/>
        <v>-13.22760420731339</v>
      </c>
      <c r="T381" s="6">
        <v>30.214788410565763</v>
      </c>
      <c r="U381" s="6">
        <v>30</v>
      </c>
      <c r="V381" s="7">
        <f t="shared" si="92"/>
        <v>-0.21478841056576314</v>
      </c>
      <c r="W381" s="6">
        <v>7</v>
      </c>
      <c r="X381" s="6">
        <v>7</v>
      </c>
      <c r="Y381" s="41">
        <f t="shared" si="93"/>
        <v>828.5050855825143</v>
      </c>
      <c r="Z381" s="41">
        <f t="shared" si="94"/>
        <v>798</v>
      </c>
      <c r="AA381" s="7">
        <f t="shared" si="95"/>
        <v>-30.50508558251431</v>
      </c>
      <c r="AB381" s="40">
        <f t="shared" si="96"/>
        <v>0.03681943069916881</v>
      </c>
      <c r="AC381" s="42">
        <f t="shared" si="97"/>
      </c>
      <c r="AD381" s="42"/>
      <c r="AE381" s="41">
        <f t="shared" si="98"/>
        <v>739.6231572617213</v>
      </c>
      <c r="AF381" s="10">
        <f t="shared" si="99"/>
        <v>730</v>
      </c>
      <c r="AG381" s="7">
        <f t="shared" si="100"/>
        <v>-9.623157261721303</v>
      </c>
      <c r="AH381" s="40">
        <f t="shared" si="101"/>
        <v>0.013010892327044967</v>
      </c>
      <c r="AI381" s="46">
        <f t="shared" si="102"/>
      </c>
    </row>
    <row r="382" spans="1:35" ht="15">
      <c r="A382" s="2" t="s">
        <v>377</v>
      </c>
      <c r="B382" s="6">
        <v>120.80940244051463</v>
      </c>
      <c r="C382" s="6">
        <v>90</v>
      </c>
      <c r="D382" s="7">
        <f t="shared" si="86"/>
        <v>-30.80940244051463</v>
      </c>
      <c r="E382" s="6">
        <v>198.38567305522454</v>
      </c>
      <c r="F382" s="6">
        <v>198</v>
      </c>
      <c r="G382" s="7">
        <f t="shared" si="87"/>
        <v>-0.38567305522454376</v>
      </c>
      <c r="H382" s="6">
        <v>238.14524291497975</v>
      </c>
      <c r="I382" s="6">
        <v>242</v>
      </c>
      <c r="J382" s="7">
        <f t="shared" si="88"/>
        <v>3.8547570850202533</v>
      </c>
      <c r="K382" s="6">
        <v>149.43385121908574</v>
      </c>
      <c r="L382" s="6">
        <v>150</v>
      </c>
      <c r="M382" s="7">
        <f t="shared" si="89"/>
        <v>0.5661487809142614</v>
      </c>
      <c r="N382" s="6">
        <v>154.97622204661837</v>
      </c>
      <c r="O382" s="6">
        <v>163</v>
      </c>
      <c r="P382" s="7">
        <f t="shared" si="90"/>
        <v>8.023777953381625</v>
      </c>
      <c r="Q382" s="6">
        <v>103.16667100231524</v>
      </c>
      <c r="R382" s="6">
        <v>93</v>
      </c>
      <c r="S382" s="7">
        <f t="shared" si="91"/>
        <v>-10.16667100231524</v>
      </c>
      <c r="T382" s="6">
        <v>35.25058647899339</v>
      </c>
      <c r="U382" s="6">
        <v>35</v>
      </c>
      <c r="V382" s="7">
        <f t="shared" si="92"/>
        <v>-0.2505864789933909</v>
      </c>
      <c r="W382" s="6">
        <v>8</v>
      </c>
      <c r="X382" s="6">
        <v>8</v>
      </c>
      <c r="Y382" s="41">
        <f t="shared" si="93"/>
        <v>1008.1676491577317</v>
      </c>
      <c r="Z382" s="41">
        <f t="shared" si="94"/>
        <v>979</v>
      </c>
      <c r="AA382" s="7">
        <f t="shared" si="95"/>
        <v>-29.167649157731717</v>
      </c>
      <c r="AB382" s="40">
        <f t="shared" si="96"/>
        <v>0.028931348057140767</v>
      </c>
      <c r="AC382" s="42">
        <f t="shared" si="97"/>
      </c>
      <c r="AD382" s="42"/>
      <c r="AE382" s="41">
        <f t="shared" si="98"/>
        <v>879.3582467172172</v>
      </c>
      <c r="AF382" s="10">
        <f t="shared" si="99"/>
        <v>881</v>
      </c>
      <c r="AG382" s="7">
        <f t="shared" si="100"/>
        <v>1.6417532827828154</v>
      </c>
      <c r="AH382" s="40">
        <f t="shared" si="101"/>
        <v>0.0018669902612635282</v>
      </c>
      <c r="AI382" s="46">
        <f t="shared" si="102"/>
      </c>
    </row>
    <row r="383" spans="1:35" ht="15">
      <c r="A383" s="2" t="s">
        <v>378</v>
      </c>
      <c r="B383" s="6">
        <v>221.48390447427684</v>
      </c>
      <c r="C383" s="6">
        <v>165</v>
      </c>
      <c r="D383" s="7">
        <f t="shared" si="86"/>
        <v>-56.48390447427684</v>
      </c>
      <c r="E383" s="6">
        <v>326.6349970505212</v>
      </c>
      <c r="F383" s="6">
        <v>326</v>
      </c>
      <c r="G383" s="7">
        <f t="shared" si="87"/>
        <v>-0.6349970505211786</v>
      </c>
      <c r="H383" s="6">
        <v>342.63754337767494</v>
      </c>
      <c r="I383" s="6">
        <v>333</v>
      </c>
      <c r="J383" s="7">
        <f t="shared" si="88"/>
        <v>-9.637543377674945</v>
      </c>
      <c r="K383" s="6">
        <v>312.8148618852861</v>
      </c>
      <c r="L383" s="6">
        <v>314</v>
      </c>
      <c r="M383" s="7">
        <f t="shared" si="89"/>
        <v>1.1851381147138795</v>
      </c>
      <c r="N383" s="6">
        <v>306.14934661970005</v>
      </c>
      <c r="O383" s="6">
        <v>323</v>
      </c>
      <c r="P383" s="7">
        <f t="shared" si="90"/>
        <v>16.850653380299946</v>
      </c>
      <c r="Q383" s="6">
        <v>132.00896612124208</v>
      </c>
      <c r="R383" s="6">
        <v>118</v>
      </c>
      <c r="S383" s="7">
        <f t="shared" si="91"/>
        <v>-14.008966121242082</v>
      </c>
      <c r="T383" s="6">
        <v>42.30070377479206</v>
      </c>
      <c r="U383" s="6">
        <v>42</v>
      </c>
      <c r="V383" s="7">
        <f t="shared" si="92"/>
        <v>-0.300703774792062</v>
      </c>
      <c r="W383" s="6">
        <v>3</v>
      </c>
      <c r="X383" s="6">
        <v>3</v>
      </c>
      <c r="Y383" s="41">
        <f t="shared" si="93"/>
        <v>1687.0303233034933</v>
      </c>
      <c r="Z383" s="41">
        <f t="shared" si="94"/>
        <v>1624</v>
      </c>
      <c r="AA383" s="7">
        <f t="shared" si="95"/>
        <v>-63.03032330349333</v>
      </c>
      <c r="AB383" s="40">
        <f t="shared" si="96"/>
        <v>0.037361701466082246</v>
      </c>
      <c r="AC383" s="42">
        <f t="shared" si="97"/>
      </c>
      <c r="AD383" s="42"/>
      <c r="AE383" s="41">
        <f t="shared" si="98"/>
        <v>1462.5464188292165</v>
      </c>
      <c r="AF383" s="10">
        <f t="shared" si="99"/>
        <v>1456</v>
      </c>
      <c r="AG383" s="7">
        <f t="shared" si="100"/>
        <v>-6.546418829216464</v>
      </c>
      <c r="AH383" s="40">
        <f t="shared" si="101"/>
        <v>0.004476041748101876</v>
      </c>
      <c r="AI383" s="46">
        <f t="shared" si="102"/>
      </c>
    </row>
    <row r="384" spans="1:35" ht="15">
      <c r="A384" s="2" t="s">
        <v>379</v>
      </c>
      <c r="B384" s="6">
        <v>80.53960162700977</v>
      </c>
      <c r="C384" s="6">
        <v>60</v>
      </c>
      <c r="D384" s="7">
        <f t="shared" si="86"/>
        <v>-20.539601627009773</v>
      </c>
      <c r="E384" s="6">
        <v>191.37203814923174</v>
      </c>
      <c r="F384" s="6">
        <v>191</v>
      </c>
      <c r="G384" s="7">
        <f t="shared" si="87"/>
        <v>-0.3720381492317415</v>
      </c>
      <c r="H384" s="6">
        <v>264.06581357239247</v>
      </c>
      <c r="I384" s="6">
        <v>282</v>
      </c>
      <c r="J384" s="7">
        <f t="shared" si="88"/>
        <v>17.93418642760753</v>
      </c>
      <c r="K384" s="6">
        <v>214.18852008068953</v>
      </c>
      <c r="L384" s="6">
        <v>217</v>
      </c>
      <c r="M384" s="7">
        <f t="shared" si="89"/>
        <v>2.8114799193104716</v>
      </c>
      <c r="N384" s="6">
        <v>196.81029425552148</v>
      </c>
      <c r="O384" s="6">
        <v>205</v>
      </c>
      <c r="P384" s="7">
        <f t="shared" si="90"/>
        <v>8.189705744478516</v>
      </c>
      <c r="Q384" s="6">
        <v>114.25986143267171</v>
      </c>
      <c r="R384" s="6">
        <v>103</v>
      </c>
      <c r="S384" s="7">
        <f t="shared" si="91"/>
        <v>-11.259861432671713</v>
      </c>
      <c r="T384" s="6">
        <v>30.214788410565763</v>
      </c>
      <c r="U384" s="6">
        <v>30</v>
      </c>
      <c r="V384" s="7">
        <f t="shared" si="92"/>
        <v>-0.21478841056576314</v>
      </c>
      <c r="W384" s="6">
        <v>4</v>
      </c>
      <c r="X384" s="6">
        <v>4</v>
      </c>
      <c r="Y384" s="41">
        <f t="shared" si="93"/>
        <v>1095.4509175280823</v>
      </c>
      <c r="Z384" s="41">
        <f t="shared" si="94"/>
        <v>1092</v>
      </c>
      <c r="AA384" s="7">
        <f t="shared" si="95"/>
        <v>-3.4509175280823</v>
      </c>
      <c r="AB384" s="40">
        <f t="shared" si="96"/>
        <v>0.0031502256037809514</v>
      </c>
      <c r="AC384" s="42">
        <f t="shared" si="97"/>
      </c>
      <c r="AD384" s="42"/>
      <c r="AE384" s="41">
        <f t="shared" si="98"/>
        <v>1010.9113159010728</v>
      </c>
      <c r="AF384" s="10">
        <f t="shared" si="99"/>
        <v>1028</v>
      </c>
      <c r="AG384" s="7">
        <f t="shared" si="100"/>
        <v>17.08868409892716</v>
      </c>
      <c r="AH384" s="40">
        <f t="shared" si="101"/>
        <v>0.016904236632958463</v>
      </c>
      <c r="AI384" s="46">
        <f t="shared" si="102"/>
      </c>
    </row>
    <row r="385" spans="1:35" ht="15">
      <c r="A385" s="2" t="s">
        <v>380</v>
      </c>
      <c r="B385" s="6">
        <v>77.85494823944276</v>
      </c>
      <c r="C385" s="6">
        <v>58</v>
      </c>
      <c r="D385" s="7">
        <f t="shared" si="86"/>
        <v>-19.854948239442763</v>
      </c>
      <c r="E385" s="6">
        <v>218.42462992948964</v>
      </c>
      <c r="F385" s="6">
        <v>218</v>
      </c>
      <c r="G385" s="7">
        <f t="shared" si="87"/>
        <v>-0.4246299294896403</v>
      </c>
      <c r="H385" s="6">
        <v>271.35597406978985</v>
      </c>
      <c r="I385" s="6">
        <v>293</v>
      </c>
      <c r="J385" s="7">
        <f t="shared" si="88"/>
        <v>21.644025930210148</v>
      </c>
      <c r="K385" s="6">
        <v>267.9847065195604</v>
      </c>
      <c r="L385" s="6">
        <v>269</v>
      </c>
      <c r="M385" s="7">
        <f t="shared" si="89"/>
        <v>1.0152934804395954</v>
      </c>
      <c r="N385" s="6">
        <v>163.53319136207583</v>
      </c>
      <c r="O385" s="6">
        <v>172</v>
      </c>
      <c r="P385" s="7">
        <f t="shared" si="90"/>
        <v>8.466808637924174</v>
      </c>
      <c r="Q385" s="6">
        <v>94.29211865803005</v>
      </c>
      <c r="R385" s="6">
        <v>85</v>
      </c>
      <c r="S385" s="7">
        <f t="shared" si="91"/>
        <v>-9.292118658030049</v>
      </c>
      <c r="T385" s="6">
        <v>13.093074977911831</v>
      </c>
      <c r="U385" s="6">
        <v>13</v>
      </c>
      <c r="V385" s="7">
        <f t="shared" si="92"/>
        <v>-0.09307497791183117</v>
      </c>
      <c r="W385" s="6">
        <v>4</v>
      </c>
      <c r="X385" s="6">
        <v>4</v>
      </c>
      <c r="Y385" s="41">
        <f t="shared" si="93"/>
        <v>1110.5386437563004</v>
      </c>
      <c r="Z385" s="41">
        <f t="shared" si="94"/>
        <v>1112</v>
      </c>
      <c r="AA385" s="7">
        <f t="shared" si="95"/>
        <v>1.4613562436995835</v>
      </c>
      <c r="AB385" s="40">
        <f t="shared" si="96"/>
        <v>0.001315898597419963</v>
      </c>
      <c r="AC385" s="42">
        <f t="shared" si="97"/>
      </c>
      <c r="AD385" s="42"/>
      <c r="AE385" s="41">
        <f t="shared" si="98"/>
        <v>1028.6836955168576</v>
      </c>
      <c r="AF385" s="10">
        <f t="shared" si="99"/>
        <v>1050</v>
      </c>
      <c r="AG385" s="7">
        <f t="shared" si="100"/>
        <v>21.316304483142403</v>
      </c>
      <c r="AH385" s="40">
        <f t="shared" si="101"/>
        <v>0.02072192314901241</v>
      </c>
      <c r="AI385" s="46">
        <f t="shared" si="102"/>
      </c>
    </row>
    <row r="386" spans="1:35" ht="15">
      <c r="A386" s="2" t="s">
        <v>381</v>
      </c>
      <c r="B386" s="6">
        <v>664.4517134228305</v>
      </c>
      <c r="C386" s="6">
        <v>495</v>
      </c>
      <c r="D386" s="7">
        <f t="shared" si="86"/>
        <v>-169.4517134228305</v>
      </c>
      <c r="E386" s="6">
        <v>590.1472799471073</v>
      </c>
      <c r="F386" s="6">
        <v>589</v>
      </c>
      <c r="G386" s="7">
        <f t="shared" si="87"/>
        <v>-1.1472799471073358</v>
      </c>
      <c r="H386" s="6">
        <v>703.9054969153653</v>
      </c>
      <c r="I386" s="6">
        <v>723</v>
      </c>
      <c r="J386" s="7">
        <f t="shared" si="88"/>
        <v>19.094503084634653</v>
      </c>
      <c r="K386" s="6">
        <v>567.8486346325258</v>
      </c>
      <c r="L386" s="6">
        <v>570</v>
      </c>
      <c r="M386" s="7">
        <f t="shared" si="89"/>
        <v>2.1513653674742272</v>
      </c>
      <c r="N386" s="6">
        <v>810.0597618633058</v>
      </c>
      <c r="O386" s="6">
        <v>854</v>
      </c>
      <c r="P386" s="7">
        <f t="shared" si="90"/>
        <v>43.940238136694234</v>
      </c>
      <c r="Q386" s="6">
        <v>499.1935693660415</v>
      </c>
      <c r="R386" s="6">
        <v>448</v>
      </c>
      <c r="S386" s="7">
        <f t="shared" si="91"/>
        <v>-51.193569366041515</v>
      </c>
      <c r="T386" s="6">
        <v>74.52981141272888</v>
      </c>
      <c r="U386" s="6">
        <v>75</v>
      </c>
      <c r="V386" s="7">
        <f t="shared" si="92"/>
        <v>0.47018858727112445</v>
      </c>
      <c r="W386" s="6">
        <v>12</v>
      </c>
      <c r="X386" s="6">
        <v>12</v>
      </c>
      <c r="Y386" s="41">
        <f t="shared" si="93"/>
        <v>3922.1362675599053</v>
      </c>
      <c r="Z386" s="41">
        <f t="shared" si="94"/>
        <v>3766</v>
      </c>
      <c r="AA386" s="7">
        <f t="shared" si="95"/>
        <v>-156.13626755990526</v>
      </c>
      <c r="AB386" s="40">
        <f t="shared" si="96"/>
        <v>0.03980898594761037</v>
      </c>
      <c r="AC386" s="42">
        <f t="shared" si="97"/>
      </c>
      <c r="AD386" s="42"/>
      <c r="AE386" s="41">
        <f t="shared" si="98"/>
        <v>3245.684554137075</v>
      </c>
      <c r="AF386" s="10">
        <f t="shared" si="99"/>
        <v>3259</v>
      </c>
      <c r="AG386" s="7">
        <f t="shared" si="100"/>
        <v>13.315445862925117</v>
      </c>
      <c r="AH386" s="40">
        <f t="shared" si="101"/>
        <v>0.004102507696243227</v>
      </c>
      <c r="AI386" s="46">
        <f t="shared" si="102"/>
      </c>
    </row>
    <row r="387" spans="1:35" ht="15">
      <c r="A387" s="2" t="s">
        <v>382</v>
      </c>
      <c r="B387" s="6">
        <v>110.07078889024666</v>
      </c>
      <c r="C387" s="6">
        <v>82</v>
      </c>
      <c r="D387" s="7">
        <f t="shared" si="86"/>
        <v>-28.07078889024666</v>
      </c>
      <c r="E387" s="6">
        <v>211.41099502349687</v>
      </c>
      <c r="F387" s="6">
        <v>211</v>
      </c>
      <c r="G387" s="7">
        <f t="shared" si="87"/>
        <v>-0.41099502349686645</v>
      </c>
      <c r="H387" s="6">
        <v>188.73415509928668</v>
      </c>
      <c r="I387" s="6">
        <v>176</v>
      </c>
      <c r="J387" s="7">
        <f t="shared" si="88"/>
        <v>-12.734155099286681</v>
      </c>
      <c r="K387" s="6">
        <v>231.12435655218593</v>
      </c>
      <c r="L387" s="6">
        <v>232</v>
      </c>
      <c r="M387" s="7">
        <f t="shared" si="89"/>
        <v>0.8756434478140704</v>
      </c>
      <c r="N387" s="6">
        <v>151.1731245730817</v>
      </c>
      <c r="O387" s="6">
        <v>161</v>
      </c>
      <c r="P387" s="7">
        <f t="shared" si="90"/>
        <v>9.826875426918292</v>
      </c>
      <c r="Q387" s="6">
        <v>75.43369492642404</v>
      </c>
      <c r="R387" s="6">
        <v>66</v>
      </c>
      <c r="S387" s="7">
        <f t="shared" si="91"/>
        <v>-9.433694926424039</v>
      </c>
      <c r="T387" s="6">
        <v>20.143192273710508</v>
      </c>
      <c r="U387" s="6">
        <v>20</v>
      </c>
      <c r="V387" s="7">
        <f t="shared" si="92"/>
        <v>-0.14319227371050758</v>
      </c>
      <c r="W387" s="6">
        <v>0</v>
      </c>
      <c r="X387" s="6">
        <v>0</v>
      </c>
      <c r="Y387" s="41">
        <f t="shared" si="93"/>
        <v>988.0903073384325</v>
      </c>
      <c r="Z387" s="41">
        <f t="shared" si="94"/>
        <v>948</v>
      </c>
      <c r="AA387" s="7">
        <f t="shared" si="95"/>
        <v>-40.09030733843247</v>
      </c>
      <c r="AB387" s="40">
        <f t="shared" si="96"/>
        <v>0.0405735255580248</v>
      </c>
      <c r="AC387" s="42">
        <f t="shared" si="97"/>
      </c>
      <c r="AD387" s="42"/>
      <c r="AE387" s="41">
        <f t="shared" si="98"/>
        <v>878.0195184481857</v>
      </c>
      <c r="AF387" s="10">
        <f t="shared" si="99"/>
        <v>866</v>
      </c>
      <c r="AG387" s="7">
        <f t="shared" si="100"/>
        <v>-12.01951844818575</v>
      </c>
      <c r="AH387" s="40">
        <f t="shared" si="101"/>
        <v>0.013689352224685257</v>
      </c>
      <c r="AI387" s="46">
        <f t="shared" si="102"/>
      </c>
    </row>
    <row r="388" spans="1:35" ht="15">
      <c r="A388" s="2" t="s">
        <v>383</v>
      </c>
      <c r="B388" s="6">
        <v>310.07746626398756</v>
      </c>
      <c r="C388" s="6">
        <v>231</v>
      </c>
      <c r="D388" s="7">
        <f t="shared" si="86"/>
        <v>-79.07746626398756</v>
      </c>
      <c r="E388" s="6">
        <v>651.266098413616</v>
      </c>
      <c r="F388" s="6">
        <v>650</v>
      </c>
      <c r="G388" s="7">
        <f t="shared" si="87"/>
        <v>-1.266098413615964</v>
      </c>
      <c r="H388" s="6">
        <v>1201.2564464044729</v>
      </c>
      <c r="I388" s="6">
        <v>1130</v>
      </c>
      <c r="J388" s="7">
        <f t="shared" si="88"/>
        <v>-71.25644640447285</v>
      </c>
      <c r="K388" s="6">
        <v>660.4976223883589</v>
      </c>
      <c r="L388" s="6">
        <v>662</v>
      </c>
      <c r="M388" s="7">
        <f t="shared" si="89"/>
        <v>1.5023776116411227</v>
      </c>
      <c r="N388" s="6">
        <v>509.6150614539107</v>
      </c>
      <c r="O388" s="6">
        <v>538</v>
      </c>
      <c r="P388" s="7">
        <f t="shared" si="90"/>
        <v>28.384938546089302</v>
      </c>
      <c r="Q388" s="6">
        <v>390.480303148548</v>
      </c>
      <c r="R388" s="6">
        <v>350</v>
      </c>
      <c r="S388" s="7">
        <f t="shared" si="91"/>
        <v>-40.48030314854799</v>
      </c>
      <c r="T388" s="6">
        <v>99.70880175486701</v>
      </c>
      <c r="U388" s="6">
        <v>99</v>
      </c>
      <c r="V388" s="7">
        <f t="shared" si="92"/>
        <v>-0.7088017548670109</v>
      </c>
      <c r="W388" s="6">
        <v>22</v>
      </c>
      <c r="X388" s="6">
        <v>22</v>
      </c>
      <c r="Y388" s="41">
        <f t="shared" si="93"/>
        <v>3844.9017998277604</v>
      </c>
      <c r="Z388" s="41">
        <f t="shared" si="94"/>
        <v>3682</v>
      </c>
      <c r="AA388" s="7">
        <f t="shared" si="95"/>
        <v>-162.90179982776044</v>
      </c>
      <c r="AB388" s="40">
        <f t="shared" si="96"/>
        <v>0.04236826018158849</v>
      </c>
      <c r="AC388" s="42">
        <f t="shared" si="97"/>
      </c>
      <c r="AD388" s="42"/>
      <c r="AE388" s="41">
        <f t="shared" si="98"/>
        <v>3512.8243335637735</v>
      </c>
      <c r="AF388" s="10">
        <f t="shared" si="99"/>
        <v>3429</v>
      </c>
      <c r="AG388" s="7">
        <f t="shared" si="100"/>
        <v>-83.82433356377351</v>
      </c>
      <c r="AH388" s="40">
        <f t="shared" si="101"/>
        <v>0.02386237557137775</v>
      </c>
      <c r="AI388" s="46">
        <f t="shared" si="102"/>
      </c>
    </row>
    <row r="389" spans="1:35" ht="15">
      <c r="A389" s="2" t="s">
        <v>384</v>
      </c>
      <c r="B389" s="6">
        <v>409.4096416039663</v>
      </c>
      <c r="C389" s="6">
        <v>305</v>
      </c>
      <c r="D389" s="7">
        <f aca="true" t="shared" si="103" ref="D389:D452">C389-B389</f>
        <v>-104.40964160396629</v>
      </c>
      <c r="E389" s="6">
        <v>803.5621706580307</v>
      </c>
      <c r="F389" s="6">
        <v>802</v>
      </c>
      <c r="G389" s="7">
        <f aca="true" t="shared" si="104" ref="G389:G452">F389-E389</f>
        <v>-1.562170658030709</v>
      </c>
      <c r="H389" s="6">
        <v>595.3631072874495</v>
      </c>
      <c r="I389" s="6">
        <v>587</v>
      </c>
      <c r="J389" s="7">
        <f aca="true" t="shared" si="105" ref="J389:J452">I389-H389</f>
        <v>-8.363107287449452</v>
      </c>
      <c r="K389" s="6">
        <v>563.8637319333501</v>
      </c>
      <c r="L389" s="6">
        <v>561</v>
      </c>
      <c r="M389" s="7">
        <f aca="true" t="shared" si="106" ref="M389:M452">L389-K389</f>
        <v>-2.8637319333500955</v>
      </c>
      <c r="N389" s="6">
        <v>553.3506823995822</v>
      </c>
      <c r="O389" s="6">
        <v>581</v>
      </c>
      <c r="P389" s="7">
        <f aca="true" t="shared" si="107" ref="P389:P452">O389-N389</f>
        <v>27.649317600417817</v>
      </c>
      <c r="Q389" s="6">
        <v>264.01793224248416</v>
      </c>
      <c r="R389" s="6">
        <v>238</v>
      </c>
      <c r="S389" s="7">
        <f aca="true" t="shared" si="108" ref="S389:S452">R389-Q389</f>
        <v>-26.017932242484164</v>
      </c>
      <c r="T389" s="6">
        <v>92.65868445906834</v>
      </c>
      <c r="U389" s="6">
        <v>92</v>
      </c>
      <c r="V389" s="7">
        <f aca="true" t="shared" si="109" ref="V389:V452">U389-T389</f>
        <v>-0.6586844590683398</v>
      </c>
      <c r="W389" s="6">
        <v>16</v>
      </c>
      <c r="X389" s="6">
        <v>16</v>
      </c>
      <c r="Y389" s="41">
        <f aca="true" t="shared" si="110" ref="Y389:Y452">SUM(W389,T389,Q389,N389,K389,H389,E389,B389)</f>
        <v>3298.225950583932</v>
      </c>
      <c r="Z389" s="41">
        <f aca="true" t="shared" si="111" ref="Z389:Z452">X389+U389+R389+O389+L389+I389+F389+C389</f>
        <v>3182</v>
      </c>
      <c r="AA389" s="7">
        <f aca="true" t="shared" si="112" ref="AA389:AA452">Z389-Y389</f>
        <v>-116.22595058393199</v>
      </c>
      <c r="AB389" s="40">
        <f aca="true" t="shared" si="113" ref="AB389:AB452">IF(Y389=0,0,ABS(AA389)/Y389)</f>
        <v>0.03523892914715405</v>
      </c>
      <c r="AC389" s="42">
        <f aca="true" t="shared" si="114" ref="AC389:AC452">IF(AB389&gt;$AC$1,"y","")</f>
      </c>
      <c r="AD389" s="42"/>
      <c r="AE389" s="41">
        <f aca="true" t="shared" si="115" ref="AE389:AE452">E389+H389+K389+N389+Q389+T389</f>
        <v>2872.816308979965</v>
      </c>
      <c r="AF389" s="10">
        <f aca="true" t="shared" si="116" ref="AF389:AF452">F389+I389+L389+O389+R389+U389</f>
        <v>2861</v>
      </c>
      <c r="AG389" s="7">
        <f aca="true" t="shared" si="117" ref="AG389:AG452">AF389-AE389</f>
        <v>-11.816308979965015</v>
      </c>
      <c r="AH389" s="40">
        <f aca="true" t="shared" si="118" ref="AH389:AH452">IF(AE389=0,0,ABS(AG389)/AE389)</f>
        <v>0.004113144631986779</v>
      </c>
      <c r="AI389" s="46">
        <f aca="true" t="shared" si="119" ref="AI389:AI452">IF(AH389&gt;$AI$1,"y","")</f>
      </c>
    </row>
    <row r="390" spans="1:35" ht="15">
      <c r="A390" s="2" t="s">
        <v>385</v>
      </c>
      <c r="B390" s="6">
        <v>440.28315556098664</v>
      </c>
      <c r="C390" s="6">
        <v>328</v>
      </c>
      <c r="D390" s="7">
        <f t="shared" si="103"/>
        <v>-112.28315556098664</v>
      </c>
      <c r="E390" s="6">
        <v>902.755007185643</v>
      </c>
      <c r="F390" s="6">
        <v>901</v>
      </c>
      <c r="G390" s="7">
        <f t="shared" si="104"/>
        <v>-1.7550071856429668</v>
      </c>
      <c r="H390" s="6">
        <v>642.34414160401</v>
      </c>
      <c r="I390" s="6">
        <v>677</v>
      </c>
      <c r="J390" s="7">
        <f t="shared" si="105"/>
        <v>34.65585839598998</v>
      </c>
      <c r="K390" s="6">
        <v>494.12793469777677</v>
      </c>
      <c r="L390" s="6">
        <v>490</v>
      </c>
      <c r="M390" s="7">
        <f t="shared" si="106"/>
        <v>-4.127934697776766</v>
      </c>
      <c r="N390" s="6">
        <v>455.42092245601344</v>
      </c>
      <c r="O390" s="6">
        <v>481</v>
      </c>
      <c r="P390" s="7">
        <f t="shared" si="107"/>
        <v>25.579077543986557</v>
      </c>
      <c r="Q390" s="6">
        <v>523.5985883128258</v>
      </c>
      <c r="R390" s="6">
        <v>470</v>
      </c>
      <c r="S390" s="7">
        <f t="shared" si="108"/>
        <v>-53.59858831282577</v>
      </c>
      <c r="T390" s="6">
        <v>103.73744020960912</v>
      </c>
      <c r="U390" s="6">
        <v>103</v>
      </c>
      <c r="V390" s="7">
        <f t="shared" si="109"/>
        <v>-0.7374402096091188</v>
      </c>
      <c r="W390" s="6">
        <v>24</v>
      </c>
      <c r="X390" s="6">
        <v>24</v>
      </c>
      <c r="Y390" s="41">
        <f t="shared" si="110"/>
        <v>3586.2671900268642</v>
      </c>
      <c r="Z390" s="41">
        <f t="shared" si="111"/>
        <v>3474</v>
      </c>
      <c r="AA390" s="7">
        <f t="shared" si="112"/>
        <v>-112.26719002686423</v>
      </c>
      <c r="AB390" s="40">
        <f t="shared" si="113"/>
        <v>0.03130474782778894</v>
      </c>
      <c r="AC390" s="42">
        <f t="shared" si="114"/>
      </c>
      <c r="AD390" s="42"/>
      <c r="AE390" s="41">
        <f t="shared" si="115"/>
        <v>3121.9840344658787</v>
      </c>
      <c r="AF390" s="10">
        <f t="shared" si="116"/>
        <v>3122</v>
      </c>
      <c r="AG390" s="7">
        <f t="shared" si="117"/>
        <v>0.015965534121278324</v>
      </c>
      <c r="AH390" s="40">
        <f t="shared" si="118"/>
        <v>5.113906395748039E-06</v>
      </c>
      <c r="AI390" s="46">
        <f t="shared" si="119"/>
      </c>
    </row>
    <row r="391" spans="1:35" ht="15">
      <c r="A391" s="2" t="s">
        <v>386</v>
      </c>
      <c r="B391" s="6">
        <v>504.71483686259444</v>
      </c>
      <c r="C391" s="6">
        <v>376</v>
      </c>
      <c r="D391" s="7">
        <f t="shared" si="103"/>
        <v>-128.71483686259444</v>
      </c>
      <c r="E391" s="6">
        <v>807.5699620328837</v>
      </c>
      <c r="F391" s="6">
        <v>806</v>
      </c>
      <c r="G391" s="7">
        <f t="shared" si="104"/>
        <v>-1.5699620328837227</v>
      </c>
      <c r="H391" s="6">
        <v>790.5774050510892</v>
      </c>
      <c r="I391" s="6">
        <v>780</v>
      </c>
      <c r="J391" s="7">
        <f t="shared" si="105"/>
        <v>-10.577405051089158</v>
      </c>
      <c r="K391" s="6">
        <v>760.1201898677493</v>
      </c>
      <c r="L391" s="6">
        <v>757</v>
      </c>
      <c r="M391" s="7">
        <f t="shared" si="106"/>
        <v>-3.120189867749332</v>
      </c>
      <c r="N391" s="6">
        <v>741.6040073396462</v>
      </c>
      <c r="O391" s="6">
        <v>776</v>
      </c>
      <c r="P391" s="7">
        <f t="shared" si="107"/>
        <v>34.39599266035384</v>
      </c>
      <c r="Q391" s="6">
        <v>412.66668400926096</v>
      </c>
      <c r="R391" s="6">
        <v>372</v>
      </c>
      <c r="S391" s="7">
        <f t="shared" si="108"/>
        <v>-40.66668400926096</v>
      </c>
      <c r="T391" s="6">
        <v>97.69448252749596</v>
      </c>
      <c r="U391" s="6">
        <v>99</v>
      </c>
      <c r="V391" s="7">
        <f t="shared" si="109"/>
        <v>1.305517472504036</v>
      </c>
      <c r="W391" s="6">
        <v>21</v>
      </c>
      <c r="X391" s="6">
        <v>21</v>
      </c>
      <c r="Y391" s="41">
        <f t="shared" si="110"/>
        <v>4135.9475676907205</v>
      </c>
      <c r="Z391" s="41">
        <f t="shared" si="111"/>
        <v>3987</v>
      </c>
      <c r="AA391" s="7">
        <f t="shared" si="112"/>
        <v>-148.94756769072046</v>
      </c>
      <c r="AB391" s="40">
        <f t="shared" si="113"/>
        <v>0.03601292454823947</v>
      </c>
      <c r="AC391" s="42">
        <f t="shared" si="114"/>
      </c>
      <c r="AD391" s="42"/>
      <c r="AE391" s="41">
        <f t="shared" si="115"/>
        <v>3610.2327308281256</v>
      </c>
      <c r="AF391" s="10">
        <f t="shared" si="116"/>
        <v>3590</v>
      </c>
      <c r="AG391" s="7">
        <f t="shared" si="117"/>
        <v>-20.232730828125568</v>
      </c>
      <c r="AH391" s="40">
        <f t="shared" si="118"/>
        <v>0.005604273280045446</v>
      </c>
      <c r="AI391" s="46">
        <f t="shared" si="119"/>
      </c>
    </row>
    <row r="392" spans="1:35" ht="15">
      <c r="A392" s="2" t="s">
        <v>387</v>
      </c>
      <c r="B392" s="6">
        <v>193.29504390482344</v>
      </c>
      <c r="C392" s="6">
        <v>144</v>
      </c>
      <c r="D392" s="7">
        <f t="shared" si="103"/>
        <v>-49.295043904823444</v>
      </c>
      <c r="E392" s="6">
        <v>439.85510339011904</v>
      </c>
      <c r="F392" s="6">
        <v>439</v>
      </c>
      <c r="G392" s="7">
        <f t="shared" si="104"/>
        <v>-0.8551033901190408</v>
      </c>
      <c r="H392" s="6">
        <v>379.8983636977058</v>
      </c>
      <c r="I392" s="6">
        <v>409</v>
      </c>
      <c r="J392" s="7">
        <f t="shared" si="105"/>
        <v>29.101636302294196</v>
      </c>
      <c r="K392" s="6">
        <v>435.35061988493635</v>
      </c>
      <c r="L392" s="6">
        <v>437</v>
      </c>
      <c r="M392" s="7">
        <f t="shared" si="106"/>
        <v>1.64938011506365</v>
      </c>
      <c r="N392" s="6">
        <v>257.6598538321078</v>
      </c>
      <c r="O392" s="6">
        <v>271</v>
      </c>
      <c r="P392" s="7">
        <f t="shared" si="107"/>
        <v>13.340146167892215</v>
      </c>
      <c r="Q392" s="6">
        <v>180.81900401481056</v>
      </c>
      <c r="R392" s="6">
        <v>163</v>
      </c>
      <c r="S392" s="7">
        <f t="shared" si="108"/>
        <v>-17.81900401481056</v>
      </c>
      <c r="T392" s="6">
        <v>57.40809798007494</v>
      </c>
      <c r="U392" s="6">
        <v>57</v>
      </c>
      <c r="V392" s="7">
        <f t="shared" si="109"/>
        <v>-0.4080979800749418</v>
      </c>
      <c r="W392" s="6">
        <v>9</v>
      </c>
      <c r="X392" s="6">
        <v>9</v>
      </c>
      <c r="Y392" s="41">
        <f t="shared" si="110"/>
        <v>1953.2860867045777</v>
      </c>
      <c r="Z392" s="41">
        <f t="shared" si="111"/>
        <v>1929</v>
      </c>
      <c r="AA392" s="7">
        <f t="shared" si="112"/>
        <v>-24.286086704577656</v>
      </c>
      <c r="AB392" s="40">
        <f t="shared" si="113"/>
        <v>0.01243345092656198</v>
      </c>
      <c r="AC392" s="42">
        <f t="shared" si="114"/>
      </c>
      <c r="AD392" s="42"/>
      <c r="AE392" s="41">
        <f t="shared" si="115"/>
        <v>1750.9910427997545</v>
      </c>
      <c r="AF392" s="10">
        <f t="shared" si="116"/>
        <v>1776</v>
      </c>
      <c r="AG392" s="7">
        <f t="shared" si="117"/>
        <v>25.008957200245504</v>
      </c>
      <c r="AH392" s="40">
        <f t="shared" si="118"/>
        <v>0.014282744222527448</v>
      </c>
      <c r="AI392" s="46">
        <f t="shared" si="119"/>
      </c>
    </row>
    <row r="393" spans="1:35" ht="15">
      <c r="A393" s="2" t="s">
        <v>388</v>
      </c>
      <c r="B393" s="6">
        <v>128.86336260321562</v>
      </c>
      <c r="C393" s="6">
        <v>96</v>
      </c>
      <c r="D393" s="7">
        <f t="shared" si="103"/>
        <v>-32.86336260321562</v>
      </c>
      <c r="E393" s="6">
        <v>140.27269811985573</v>
      </c>
      <c r="F393" s="6">
        <v>140</v>
      </c>
      <c r="G393" s="7">
        <f t="shared" si="104"/>
        <v>-0.27269811985573256</v>
      </c>
      <c r="H393" s="6">
        <v>167.6736914401388</v>
      </c>
      <c r="I393" s="6">
        <v>165</v>
      </c>
      <c r="J393" s="7">
        <f t="shared" si="105"/>
        <v>-2.6736914401388105</v>
      </c>
      <c r="K393" s="6">
        <v>215.18474575548342</v>
      </c>
      <c r="L393" s="6">
        <v>216</v>
      </c>
      <c r="M393" s="7">
        <f t="shared" si="106"/>
        <v>0.8152542445165807</v>
      </c>
      <c r="N393" s="6">
        <v>226.28429967543047</v>
      </c>
      <c r="O393" s="6">
        <v>238</v>
      </c>
      <c r="P393" s="7">
        <f t="shared" si="107"/>
        <v>11.715700324569525</v>
      </c>
      <c r="Q393" s="6">
        <v>140.88351846552726</v>
      </c>
      <c r="R393" s="6">
        <v>127</v>
      </c>
      <c r="S393" s="7">
        <f t="shared" si="108"/>
        <v>-13.88351846552726</v>
      </c>
      <c r="T393" s="6">
        <v>30.214788410565763</v>
      </c>
      <c r="U393" s="6">
        <v>30</v>
      </c>
      <c r="V393" s="7">
        <f t="shared" si="109"/>
        <v>-0.21478841056576314</v>
      </c>
      <c r="W393" s="6">
        <v>8</v>
      </c>
      <c r="X393" s="6">
        <v>8</v>
      </c>
      <c r="Y393" s="41">
        <f t="shared" si="110"/>
        <v>1057.377104470217</v>
      </c>
      <c r="Z393" s="41">
        <f t="shared" si="111"/>
        <v>1020</v>
      </c>
      <c r="AA393" s="7">
        <f t="shared" si="112"/>
        <v>-37.37710447021709</v>
      </c>
      <c r="AB393" s="40">
        <f t="shared" si="113"/>
        <v>0.03534888765058359</v>
      </c>
      <c r="AC393" s="42">
        <f t="shared" si="114"/>
      </c>
      <c r="AD393" s="42"/>
      <c r="AE393" s="41">
        <f t="shared" si="115"/>
        <v>920.5137418670015</v>
      </c>
      <c r="AF393" s="10">
        <f t="shared" si="116"/>
        <v>916</v>
      </c>
      <c r="AG393" s="7">
        <f t="shared" si="117"/>
        <v>-4.5137418670014995</v>
      </c>
      <c r="AH393" s="40">
        <f t="shared" si="118"/>
        <v>0.004903502969816237</v>
      </c>
      <c r="AI393" s="46">
        <f t="shared" si="119"/>
      </c>
    </row>
    <row r="394" spans="1:35" ht="15">
      <c r="A394" s="2" t="s">
        <v>389</v>
      </c>
      <c r="B394" s="6">
        <v>146.31360962240106</v>
      </c>
      <c r="C394" s="6">
        <v>109</v>
      </c>
      <c r="D394" s="7">
        <f t="shared" si="103"/>
        <v>-37.31360962240106</v>
      </c>
      <c r="E394" s="6">
        <v>308.5999358636826</v>
      </c>
      <c r="F394" s="6">
        <v>308</v>
      </c>
      <c r="G394" s="7">
        <f t="shared" si="104"/>
        <v>-0.5999358636826173</v>
      </c>
      <c r="H394" s="6">
        <v>407.4389700212069</v>
      </c>
      <c r="I394" s="6">
        <v>426</v>
      </c>
      <c r="J394" s="7">
        <f t="shared" si="105"/>
        <v>18.5610299787931</v>
      </c>
      <c r="K394" s="6">
        <v>241.08661330012495</v>
      </c>
      <c r="L394" s="6">
        <v>244</v>
      </c>
      <c r="M394" s="7">
        <f t="shared" si="106"/>
        <v>2.9133866998750477</v>
      </c>
      <c r="N394" s="6">
        <v>225.33352530704633</v>
      </c>
      <c r="O394" s="6">
        <v>236</v>
      </c>
      <c r="P394" s="7">
        <f t="shared" si="107"/>
        <v>10.66647469295367</v>
      </c>
      <c r="Q394" s="6">
        <v>171.9444516705254</v>
      </c>
      <c r="R394" s="6">
        <v>154</v>
      </c>
      <c r="S394" s="7">
        <f t="shared" si="108"/>
        <v>-17.94445167052541</v>
      </c>
      <c r="T394" s="6">
        <v>51.3651402979618</v>
      </c>
      <c r="U394" s="6">
        <v>51</v>
      </c>
      <c r="V394" s="7">
        <f t="shared" si="109"/>
        <v>-0.36514029796180125</v>
      </c>
      <c r="W394" s="6">
        <v>9</v>
      </c>
      <c r="X394" s="6">
        <v>9</v>
      </c>
      <c r="Y394" s="41">
        <f t="shared" si="110"/>
        <v>1561.082246082949</v>
      </c>
      <c r="Z394" s="41">
        <f t="shared" si="111"/>
        <v>1537</v>
      </c>
      <c r="AA394" s="7">
        <f t="shared" si="112"/>
        <v>-24.08224608294904</v>
      </c>
      <c r="AB394" s="40">
        <f t="shared" si="113"/>
        <v>0.01542663504333353</v>
      </c>
      <c r="AC394" s="42">
        <f t="shared" si="114"/>
      </c>
      <c r="AD394" s="42"/>
      <c r="AE394" s="41">
        <f t="shared" si="115"/>
        <v>1405.7686364605481</v>
      </c>
      <c r="AF394" s="10">
        <f t="shared" si="116"/>
        <v>1419</v>
      </c>
      <c r="AG394" s="7">
        <f t="shared" si="117"/>
        <v>13.231363539451877</v>
      </c>
      <c r="AH394" s="40">
        <f t="shared" si="118"/>
        <v>0.009412191449060832</v>
      </c>
      <c r="AI394" s="46">
        <f t="shared" si="119"/>
      </c>
    </row>
    <row r="395" spans="1:35" ht="15">
      <c r="A395" s="2" t="s">
        <v>390</v>
      </c>
      <c r="B395" s="6">
        <v>288.60023916345165</v>
      </c>
      <c r="C395" s="6">
        <v>215</v>
      </c>
      <c r="D395" s="7">
        <f t="shared" si="103"/>
        <v>-73.60023916345165</v>
      </c>
      <c r="E395" s="6">
        <v>763.4842569095005</v>
      </c>
      <c r="F395" s="6">
        <v>762</v>
      </c>
      <c r="G395" s="7">
        <f t="shared" si="104"/>
        <v>-1.4842569095004592</v>
      </c>
      <c r="H395" s="6">
        <v>822.9781183728553</v>
      </c>
      <c r="I395" s="6">
        <v>830</v>
      </c>
      <c r="J395" s="7">
        <f t="shared" si="105"/>
        <v>7.021881627144694</v>
      </c>
      <c r="K395" s="6">
        <v>527.0033819659756</v>
      </c>
      <c r="L395" s="6">
        <v>532</v>
      </c>
      <c r="M395" s="7">
        <f t="shared" si="106"/>
        <v>4.996618034024436</v>
      </c>
      <c r="N395" s="6">
        <v>493.45189719138</v>
      </c>
      <c r="O395" s="6">
        <v>516</v>
      </c>
      <c r="P395" s="7">
        <f t="shared" si="107"/>
        <v>22.54810280862</v>
      </c>
      <c r="Q395" s="6">
        <v>399.35485549283317</v>
      </c>
      <c r="R395" s="6">
        <v>360</v>
      </c>
      <c r="S395" s="7">
        <f t="shared" si="108"/>
        <v>-39.35485549283317</v>
      </c>
      <c r="T395" s="6">
        <v>99.70880175486701</v>
      </c>
      <c r="U395" s="6">
        <v>100</v>
      </c>
      <c r="V395" s="7">
        <f t="shared" si="109"/>
        <v>0.2911982451329891</v>
      </c>
      <c r="W395" s="6">
        <v>27</v>
      </c>
      <c r="X395" s="6">
        <v>27</v>
      </c>
      <c r="Y395" s="41">
        <f t="shared" si="110"/>
        <v>3421.581550850863</v>
      </c>
      <c r="Z395" s="41">
        <f t="shared" si="111"/>
        <v>3342</v>
      </c>
      <c r="AA395" s="7">
        <f t="shared" si="112"/>
        <v>-79.5815508508631</v>
      </c>
      <c r="AB395" s="40">
        <f t="shared" si="113"/>
        <v>0.023258703517112757</v>
      </c>
      <c r="AC395" s="42">
        <f t="shared" si="114"/>
      </c>
      <c r="AD395" s="42"/>
      <c r="AE395" s="41">
        <f t="shared" si="115"/>
        <v>3105.9813116874116</v>
      </c>
      <c r="AF395" s="10">
        <f t="shared" si="116"/>
        <v>3100</v>
      </c>
      <c r="AG395" s="7">
        <f t="shared" si="117"/>
        <v>-5.981311687411562</v>
      </c>
      <c r="AH395" s="40">
        <f t="shared" si="118"/>
        <v>0.001925739754101111</v>
      </c>
      <c r="AI395" s="46">
        <f t="shared" si="119"/>
      </c>
    </row>
    <row r="396" spans="1:35" ht="15">
      <c r="A396" s="2" t="s">
        <v>391</v>
      </c>
      <c r="B396" s="6">
        <v>287.25791246966816</v>
      </c>
      <c r="C396" s="6">
        <v>214</v>
      </c>
      <c r="D396" s="7">
        <f t="shared" si="103"/>
        <v>-73.25791246966816</v>
      </c>
      <c r="E396" s="6">
        <v>805.5660663454572</v>
      </c>
      <c r="F396" s="6">
        <v>804</v>
      </c>
      <c r="G396" s="7">
        <f t="shared" si="104"/>
        <v>-1.566066345457216</v>
      </c>
      <c r="H396" s="6">
        <v>949.3409003277425</v>
      </c>
      <c r="I396" s="6">
        <v>927</v>
      </c>
      <c r="J396" s="7">
        <f t="shared" si="105"/>
        <v>-22.340900327742474</v>
      </c>
      <c r="K396" s="6">
        <v>504.09019144571585</v>
      </c>
      <c r="L396" s="6">
        <v>509</v>
      </c>
      <c r="M396" s="7">
        <f t="shared" si="106"/>
        <v>4.9098085542841545</v>
      </c>
      <c r="N396" s="6">
        <v>501.0580921384532</v>
      </c>
      <c r="O396" s="6">
        <v>526</v>
      </c>
      <c r="P396" s="7">
        <f t="shared" si="107"/>
        <v>24.94190786154678</v>
      </c>
      <c r="Q396" s="6">
        <v>448.1648933864017</v>
      </c>
      <c r="R396" s="6">
        <v>402</v>
      </c>
      <c r="S396" s="7">
        <f t="shared" si="108"/>
        <v>-46.16489338640167</v>
      </c>
      <c r="T396" s="6">
        <v>109.78039789172227</v>
      </c>
      <c r="U396" s="6">
        <v>111</v>
      </c>
      <c r="V396" s="7">
        <f t="shared" si="109"/>
        <v>1.2196021082777264</v>
      </c>
      <c r="W396" s="6">
        <v>25</v>
      </c>
      <c r="X396" s="6">
        <v>25</v>
      </c>
      <c r="Y396" s="41">
        <f t="shared" si="110"/>
        <v>3630.2584540051607</v>
      </c>
      <c r="Z396" s="41">
        <f t="shared" si="111"/>
        <v>3518</v>
      </c>
      <c r="AA396" s="7">
        <f t="shared" si="112"/>
        <v>-112.25845400516073</v>
      </c>
      <c r="AB396" s="40">
        <f t="shared" si="113"/>
        <v>0.030922992240761584</v>
      </c>
      <c r="AC396" s="42">
        <f t="shared" si="114"/>
      </c>
      <c r="AD396" s="42"/>
      <c r="AE396" s="41">
        <f t="shared" si="115"/>
        <v>3318.0005415354926</v>
      </c>
      <c r="AF396" s="10">
        <f t="shared" si="116"/>
        <v>3279</v>
      </c>
      <c r="AG396" s="7">
        <f t="shared" si="117"/>
        <v>-39.00054153549263</v>
      </c>
      <c r="AH396" s="40">
        <f t="shared" si="118"/>
        <v>0.01175423000908978</v>
      </c>
      <c r="AI396" s="46">
        <f t="shared" si="119"/>
      </c>
    </row>
    <row r="397" spans="1:35" ht="15">
      <c r="A397" s="2" t="s">
        <v>392</v>
      </c>
      <c r="B397" s="6">
        <v>132.8903426845661</v>
      </c>
      <c r="C397" s="6">
        <v>99</v>
      </c>
      <c r="D397" s="7">
        <f t="shared" si="103"/>
        <v>-33.89034268456609</v>
      </c>
      <c r="E397" s="6">
        <v>277.5395527085717</v>
      </c>
      <c r="F397" s="6">
        <v>277</v>
      </c>
      <c r="G397" s="7">
        <f t="shared" si="104"/>
        <v>-0.5395527085717049</v>
      </c>
      <c r="H397" s="6">
        <v>299.7065982263351</v>
      </c>
      <c r="I397" s="6">
        <v>310</v>
      </c>
      <c r="J397" s="7">
        <f t="shared" si="105"/>
        <v>10.293401773664925</v>
      </c>
      <c r="K397" s="6">
        <v>263.0035781455909</v>
      </c>
      <c r="L397" s="6">
        <v>264</v>
      </c>
      <c r="M397" s="7">
        <f t="shared" si="106"/>
        <v>0.9964218544091068</v>
      </c>
      <c r="N397" s="6">
        <v>192.05642241360067</v>
      </c>
      <c r="O397" s="6">
        <v>202</v>
      </c>
      <c r="P397" s="7">
        <f t="shared" si="107"/>
        <v>9.943577586399329</v>
      </c>
      <c r="Q397" s="6">
        <v>130.89964707820644</v>
      </c>
      <c r="R397" s="6">
        <v>118</v>
      </c>
      <c r="S397" s="7">
        <f t="shared" si="108"/>
        <v>-12.899647078206442</v>
      </c>
      <c r="T397" s="6">
        <v>36.257746092678914</v>
      </c>
      <c r="U397" s="6">
        <v>36</v>
      </c>
      <c r="V397" s="7">
        <f t="shared" si="109"/>
        <v>-0.25774609267891435</v>
      </c>
      <c r="W397" s="6">
        <v>7</v>
      </c>
      <c r="X397" s="6">
        <v>7</v>
      </c>
      <c r="Y397" s="41">
        <f t="shared" si="110"/>
        <v>1339.3538873495497</v>
      </c>
      <c r="Z397" s="41">
        <f t="shared" si="111"/>
        <v>1313</v>
      </c>
      <c r="AA397" s="7">
        <f t="shared" si="112"/>
        <v>-26.353887349549723</v>
      </c>
      <c r="AB397" s="40">
        <f t="shared" si="113"/>
        <v>0.01967656763344413</v>
      </c>
      <c r="AC397" s="42">
        <f t="shared" si="114"/>
      </c>
      <c r="AD397" s="42"/>
      <c r="AE397" s="41">
        <f t="shared" si="115"/>
        <v>1199.4635446649836</v>
      </c>
      <c r="AF397" s="10">
        <f t="shared" si="116"/>
        <v>1207</v>
      </c>
      <c r="AG397" s="7">
        <f t="shared" si="117"/>
        <v>7.536455335016399</v>
      </c>
      <c r="AH397" s="40">
        <f t="shared" si="118"/>
        <v>0.006283188320759986</v>
      </c>
      <c r="AI397" s="46">
        <f t="shared" si="119"/>
      </c>
    </row>
    <row r="398" spans="1:35" ht="15">
      <c r="A398" s="2" t="s">
        <v>393</v>
      </c>
      <c r="B398" s="6">
        <v>189.26806382347294</v>
      </c>
      <c r="C398" s="6">
        <v>141</v>
      </c>
      <c r="D398" s="7">
        <f t="shared" si="103"/>
        <v>-48.26806382347294</v>
      </c>
      <c r="E398" s="6">
        <v>588.1433842596808</v>
      </c>
      <c r="F398" s="6">
        <v>587</v>
      </c>
      <c r="G398" s="7">
        <f t="shared" si="104"/>
        <v>-1.143384259680829</v>
      </c>
      <c r="H398" s="6">
        <v>660.9745517640255</v>
      </c>
      <c r="I398" s="6">
        <v>682</v>
      </c>
      <c r="J398" s="7">
        <f t="shared" si="105"/>
        <v>21.025448235974523</v>
      </c>
      <c r="K398" s="6">
        <v>398.49026991756193</v>
      </c>
      <c r="L398" s="6">
        <v>401</v>
      </c>
      <c r="M398" s="7">
        <f t="shared" si="106"/>
        <v>2.509730082438068</v>
      </c>
      <c r="N398" s="6">
        <v>366.04813182790224</v>
      </c>
      <c r="O398" s="6">
        <v>384</v>
      </c>
      <c r="P398" s="7">
        <f t="shared" si="107"/>
        <v>17.95186817209776</v>
      </c>
      <c r="Q398" s="6">
        <v>322.81184152337346</v>
      </c>
      <c r="R398" s="6">
        <v>291</v>
      </c>
      <c r="S398" s="7">
        <f t="shared" si="108"/>
        <v>-31.81184152337346</v>
      </c>
      <c r="T398" s="6">
        <v>81.57992870852755</v>
      </c>
      <c r="U398" s="6">
        <v>82</v>
      </c>
      <c r="V398" s="7">
        <f t="shared" si="109"/>
        <v>0.42007129147245337</v>
      </c>
      <c r="W398" s="6">
        <v>12</v>
      </c>
      <c r="X398" s="6">
        <v>12</v>
      </c>
      <c r="Y398" s="41">
        <f t="shared" si="110"/>
        <v>2619.316171824544</v>
      </c>
      <c r="Z398" s="41">
        <f t="shared" si="111"/>
        <v>2580</v>
      </c>
      <c r="AA398" s="7">
        <f t="shared" si="112"/>
        <v>-39.3161718245442</v>
      </c>
      <c r="AB398" s="40">
        <f t="shared" si="113"/>
        <v>0.015010090132478213</v>
      </c>
      <c r="AC398" s="42">
        <f t="shared" si="114"/>
      </c>
      <c r="AD398" s="42"/>
      <c r="AE398" s="41">
        <f t="shared" si="115"/>
        <v>2418.0481080010713</v>
      </c>
      <c r="AF398" s="10">
        <f t="shared" si="116"/>
        <v>2427</v>
      </c>
      <c r="AG398" s="7">
        <f t="shared" si="117"/>
        <v>8.951891998928659</v>
      </c>
      <c r="AH398" s="40">
        <f t="shared" si="118"/>
        <v>0.003702114928693012</v>
      </c>
      <c r="AI398" s="46">
        <f t="shared" si="119"/>
      </c>
    </row>
    <row r="399" spans="1:35" ht="15">
      <c r="A399" s="2" t="s">
        <v>394</v>
      </c>
      <c r="B399" s="6">
        <v>344.9779603023585</v>
      </c>
      <c r="C399" s="6">
        <v>257</v>
      </c>
      <c r="D399" s="7">
        <f t="shared" si="103"/>
        <v>-87.9779603023585</v>
      </c>
      <c r="E399" s="6">
        <v>375.7304413924707</v>
      </c>
      <c r="F399" s="6">
        <v>375</v>
      </c>
      <c r="G399" s="7">
        <f t="shared" si="104"/>
        <v>-0.7304413924707092</v>
      </c>
      <c r="H399" s="6">
        <v>620.4736601118179</v>
      </c>
      <c r="I399" s="6">
        <v>615</v>
      </c>
      <c r="J399" s="7">
        <f t="shared" si="105"/>
        <v>-5.473660111817935</v>
      </c>
      <c r="K399" s="6">
        <v>507.0788684700976</v>
      </c>
      <c r="L399" s="6">
        <v>514</v>
      </c>
      <c r="M399" s="7">
        <f t="shared" si="106"/>
        <v>6.921131529902425</v>
      </c>
      <c r="N399" s="6">
        <v>520.0735795061365</v>
      </c>
      <c r="O399" s="6">
        <v>546</v>
      </c>
      <c r="P399" s="7">
        <f t="shared" si="107"/>
        <v>25.926420493863475</v>
      </c>
      <c r="Q399" s="6">
        <v>242.94087042480683</v>
      </c>
      <c r="R399" s="6">
        <v>215</v>
      </c>
      <c r="S399" s="7">
        <f t="shared" si="108"/>
        <v>-27.940870424806832</v>
      </c>
      <c r="T399" s="6">
        <v>51.3651402979618</v>
      </c>
      <c r="U399" s="6">
        <v>51</v>
      </c>
      <c r="V399" s="7">
        <f t="shared" si="109"/>
        <v>-0.36514029796180125</v>
      </c>
      <c r="W399" s="6">
        <v>10</v>
      </c>
      <c r="X399" s="6">
        <v>10</v>
      </c>
      <c r="Y399" s="41">
        <f t="shared" si="110"/>
        <v>2672.64052050565</v>
      </c>
      <c r="Z399" s="41">
        <f t="shared" si="111"/>
        <v>2583</v>
      </c>
      <c r="AA399" s="7">
        <f t="shared" si="112"/>
        <v>-89.64052050564987</v>
      </c>
      <c r="AB399" s="40">
        <f t="shared" si="113"/>
        <v>0.033540058910986784</v>
      </c>
      <c r="AC399" s="42">
        <f t="shared" si="114"/>
      </c>
      <c r="AD399" s="42"/>
      <c r="AE399" s="41">
        <f t="shared" si="115"/>
        <v>2317.6625602032914</v>
      </c>
      <c r="AF399" s="10">
        <f t="shared" si="116"/>
        <v>2316</v>
      </c>
      <c r="AG399" s="7">
        <f t="shared" si="117"/>
        <v>-1.6625602032913775</v>
      </c>
      <c r="AH399" s="40">
        <f t="shared" si="118"/>
        <v>0.0007173435131754244</v>
      </c>
      <c r="AI399" s="46">
        <f t="shared" si="119"/>
      </c>
    </row>
    <row r="400" spans="1:35" ht="15">
      <c r="A400" s="2" t="s">
        <v>395</v>
      </c>
      <c r="B400" s="6">
        <v>306.0504861826371</v>
      </c>
      <c r="C400" s="6">
        <v>228</v>
      </c>
      <c r="D400" s="7">
        <f t="shared" si="103"/>
        <v>-78.05048618263709</v>
      </c>
      <c r="E400" s="6">
        <v>527.0245657931723</v>
      </c>
      <c r="F400" s="6">
        <v>526</v>
      </c>
      <c r="G400" s="7">
        <f t="shared" si="104"/>
        <v>-1.0245657931723144</v>
      </c>
      <c r="H400" s="6">
        <v>561.3423582995952</v>
      </c>
      <c r="I400" s="6">
        <v>511</v>
      </c>
      <c r="J400" s="7">
        <f t="shared" si="105"/>
        <v>-50.34235829959516</v>
      </c>
      <c r="K400" s="6">
        <v>492.1354833481889</v>
      </c>
      <c r="L400" s="6">
        <v>495</v>
      </c>
      <c r="M400" s="7">
        <f t="shared" si="106"/>
        <v>2.8645166518110727</v>
      </c>
      <c r="N400" s="6">
        <v>392.6698141426588</v>
      </c>
      <c r="O400" s="6">
        <v>419</v>
      </c>
      <c r="P400" s="7">
        <f t="shared" si="107"/>
        <v>26.330185857341178</v>
      </c>
      <c r="Q400" s="6">
        <v>239.6129132956999</v>
      </c>
      <c r="R400" s="6">
        <v>209</v>
      </c>
      <c r="S400" s="7">
        <f t="shared" si="108"/>
        <v>-30.61291329569991</v>
      </c>
      <c r="T400" s="6">
        <v>60.429576821131526</v>
      </c>
      <c r="U400" s="6">
        <v>60</v>
      </c>
      <c r="V400" s="7">
        <f t="shared" si="109"/>
        <v>-0.4295768211315263</v>
      </c>
      <c r="W400" s="6">
        <v>19</v>
      </c>
      <c r="X400" s="6">
        <v>19</v>
      </c>
      <c r="Y400" s="41">
        <f t="shared" si="110"/>
        <v>2598.265197883084</v>
      </c>
      <c r="Z400" s="41">
        <f t="shared" si="111"/>
        <v>2467</v>
      </c>
      <c r="AA400" s="7">
        <f t="shared" si="112"/>
        <v>-131.26519788308406</v>
      </c>
      <c r="AB400" s="40">
        <f t="shared" si="113"/>
        <v>0.05052032332574494</v>
      </c>
      <c r="AC400" s="42">
        <f t="shared" si="114"/>
      </c>
      <c r="AD400" s="42"/>
      <c r="AE400" s="41">
        <f t="shared" si="115"/>
        <v>2273.2147117004465</v>
      </c>
      <c r="AF400" s="10">
        <f t="shared" si="116"/>
        <v>2220</v>
      </c>
      <c r="AG400" s="7">
        <f t="shared" si="117"/>
        <v>-53.214711700446514</v>
      </c>
      <c r="AH400" s="40">
        <f t="shared" si="118"/>
        <v>0.023409452449232124</v>
      </c>
      <c r="AI400" s="46">
        <f t="shared" si="119"/>
      </c>
    </row>
    <row r="401" spans="1:35" ht="15">
      <c r="A401" s="2" t="s">
        <v>396</v>
      </c>
      <c r="B401" s="6">
        <v>197.32202398617392</v>
      </c>
      <c r="C401" s="6">
        <v>147</v>
      </c>
      <c r="D401" s="7">
        <f t="shared" si="103"/>
        <v>-50.32202398617392</v>
      </c>
      <c r="E401" s="6">
        <v>370.72070217390444</v>
      </c>
      <c r="F401" s="6">
        <v>370</v>
      </c>
      <c r="G401" s="7">
        <f t="shared" si="104"/>
        <v>-0.7207021739044421</v>
      </c>
      <c r="H401" s="6">
        <v>409.05900568729515</v>
      </c>
      <c r="I401" s="6">
        <v>378</v>
      </c>
      <c r="J401" s="7">
        <f t="shared" si="105"/>
        <v>-31.059005687295155</v>
      </c>
      <c r="K401" s="6">
        <v>345.690309153485</v>
      </c>
      <c r="L401" s="6">
        <v>347</v>
      </c>
      <c r="M401" s="7">
        <f t="shared" si="106"/>
        <v>1.309690846515025</v>
      </c>
      <c r="N401" s="6">
        <v>288.084633620401</v>
      </c>
      <c r="O401" s="6">
        <v>314</v>
      </c>
      <c r="P401" s="7">
        <f t="shared" si="107"/>
        <v>25.915366379598993</v>
      </c>
      <c r="Q401" s="6">
        <v>274.00180362980495</v>
      </c>
      <c r="R401" s="6">
        <v>236</v>
      </c>
      <c r="S401" s="7">
        <f t="shared" si="108"/>
        <v>-38.001803629804954</v>
      </c>
      <c r="T401" s="6">
        <v>38.27206532004997</v>
      </c>
      <c r="U401" s="6">
        <v>39</v>
      </c>
      <c r="V401" s="7">
        <f t="shared" si="109"/>
        <v>0.7279346799500317</v>
      </c>
      <c r="W401" s="6">
        <v>10</v>
      </c>
      <c r="X401" s="6">
        <v>10</v>
      </c>
      <c r="Y401" s="41">
        <f t="shared" si="110"/>
        <v>1933.1505435711147</v>
      </c>
      <c r="Z401" s="41">
        <f t="shared" si="111"/>
        <v>1841</v>
      </c>
      <c r="AA401" s="7">
        <f t="shared" si="112"/>
        <v>-92.15054357111467</v>
      </c>
      <c r="AB401" s="40">
        <f t="shared" si="113"/>
        <v>0.0476685811550324</v>
      </c>
      <c r="AC401" s="42">
        <f t="shared" si="114"/>
      </c>
      <c r="AD401" s="42"/>
      <c r="AE401" s="41">
        <f t="shared" si="115"/>
        <v>1725.8285195849405</v>
      </c>
      <c r="AF401" s="10">
        <f t="shared" si="116"/>
        <v>1684</v>
      </c>
      <c r="AG401" s="7">
        <f t="shared" si="117"/>
        <v>-41.82851958494052</v>
      </c>
      <c r="AH401" s="40">
        <f t="shared" si="118"/>
        <v>0.02423677619778831</v>
      </c>
      <c r="AI401" s="46">
        <f t="shared" si="119"/>
      </c>
    </row>
    <row r="402" spans="1:35" ht="15">
      <c r="A402" s="2" t="s">
        <v>397</v>
      </c>
      <c r="B402" s="6">
        <v>267.12301206291573</v>
      </c>
      <c r="C402" s="6">
        <v>199</v>
      </c>
      <c r="D402" s="7">
        <f t="shared" si="103"/>
        <v>-68.12301206291573</v>
      </c>
      <c r="E402" s="6">
        <v>642.2485678201966</v>
      </c>
      <c r="F402" s="6">
        <v>641</v>
      </c>
      <c r="G402" s="7">
        <f t="shared" si="104"/>
        <v>-1.2485678201966266</v>
      </c>
      <c r="H402" s="6">
        <v>532.9917341430499</v>
      </c>
      <c r="I402" s="6">
        <v>572</v>
      </c>
      <c r="J402" s="7">
        <f t="shared" si="105"/>
        <v>39.00826585695006</v>
      </c>
      <c r="K402" s="6">
        <v>442.3241996084937</v>
      </c>
      <c r="L402" s="6">
        <v>444</v>
      </c>
      <c r="M402" s="7">
        <f t="shared" si="106"/>
        <v>1.6758003915063</v>
      </c>
      <c r="N402" s="6">
        <v>611.347918871016</v>
      </c>
      <c r="O402" s="6">
        <v>649</v>
      </c>
      <c r="P402" s="7">
        <f t="shared" si="107"/>
        <v>37.65208112898404</v>
      </c>
      <c r="Q402" s="6">
        <v>274.00180362980495</v>
      </c>
      <c r="R402" s="6">
        <v>241</v>
      </c>
      <c r="S402" s="7">
        <f t="shared" si="108"/>
        <v>-33.001803629804954</v>
      </c>
      <c r="T402" s="6">
        <v>68.48685373061572</v>
      </c>
      <c r="U402" s="6">
        <v>70</v>
      </c>
      <c r="V402" s="7">
        <f t="shared" si="109"/>
        <v>1.5131462693842792</v>
      </c>
      <c r="W402" s="6">
        <v>13</v>
      </c>
      <c r="X402" s="6">
        <v>13</v>
      </c>
      <c r="Y402" s="41">
        <f t="shared" si="110"/>
        <v>2851.5240898660927</v>
      </c>
      <c r="Z402" s="41">
        <f t="shared" si="111"/>
        <v>2829</v>
      </c>
      <c r="AA402" s="7">
        <f t="shared" si="112"/>
        <v>-22.52408986609271</v>
      </c>
      <c r="AB402" s="40">
        <f t="shared" si="113"/>
        <v>0.007898965309863623</v>
      </c>
      <c r="AC402" s="42">
        <f t="shared" si="114"/>
      </c>
      <c r="AD402" s="42"/>
      <c r="AE402" s="41">
        <f t="shared" si="115"/>
        <v>2571.401077803177</v>
      </c>
      <c r="AF402" s="10">
        <f t="shared" si="116"/>
        <v>2617</v>
      </c>
      <c r="AG402" s="7">
        <f t="shared" si="117"/>
        <v>45.59892219682297</v>
      </c>
      <c r="AH402" s="40">
        <f t="shared" si="118"/>
        <v>0.01773310378938608</v>
      </c>
      <c r="AI402" s="46">
        <f t="shared" si="119"/>
      </c>
    </row>
    <row r="403" spans="1:35" ht="15">
      <c r="A403" s="2" t="s">
        <v>398</v>
      </c>
      <c r="B403" s="6">
        <v>269.80766545048266</v>
      </c>
      <c r="C403" s="6">
        <v>201</v>
      </c>
      <c r="D403" s="7">
        <f t="shared" si="103"/>
        <v>-68.80766545048266</v>
      </c>
      <c r="E403" s="6">
        <v>451.87847751467814</v>
      </c>
      <c r="F403" s="6">
        <v>451</v>
      </c>
      <c r="G403" s="7">
        <f t="shared" si="104"/>
        <v>-0.8784775146781385</v>
      </c>
      <c r="H403" s="6">
        <v>429.30945151339887</v>
      </c>
      <c r="I403" s="6">
        <v>418</v>
      </c>
      <c r="J403" s="7">
        <f t="shared" si="105"/>
        <v>-11.30945151339887</v>
      </c>
      <c r="K403" s="6">
        <v>479.18454957586823</v>
      </c>
      <c r="L403" s="6">
        <v>479</v>
      </c>
      <c r="M403" s="7">
        <f t="shared" si="106"/>
        <v>-0.18454957586823184</v>
      </c>
      <c r="N403" s="6">
        <v>333.7218033028408</v>
      </c>
      <c r="O403" s="6">
        <v>351</v>
      </c>
      <c r="P403" s="7">
        <f t="shared" si="107"/>
        <v>17.278196697159217</v>
      </c>
      <c r="Q403" s="6">
        <v>186.36559922998882</v>
      </c>
      <c r="R403" s="6">
        <v>168</v>
      </c>
      <c r="S403" s="7">
        <f t="shared" si="108"/>
        <v>-18.365599229988817</v>
      </c>
      <c r="T403" s="6">
        <v>43.30786338847759</v>
      </c>
      <c r="U403" s="6">
        <v>43</v>
      </c>
      <c r="V403" s="7">
        <f t="shared" si="109"/>
        <v>-0.30786338847759254</v>
      </c>
      <c r="W403" s="6">
        <v>12</v>
      </c>
      <c r="X403" s="6">
        <v>12</v>
      </c>
      <c r="Y403" s="41">
        <f t="shared" si="110"/>
        <v>2205.575409975735</v>
      </c>
      <c r="Z403" s="41">
        <f t="shared" si="111"/>
        <v>2123</v>
      </c>
      <c r="AA403" s="7">
        <f t="shared" si="112"/>
        <v>-82.57540997573506</v>
      </c>
      <c r="AB403" s="40">
        <f t="shared" si="113"/>
        <v>0.03743939545310923</v>
      </c>
      <c r="AC403" s="42">
        <f t="shared" si="114"/>
      </c>
      <c r="AD403" s="42"/>
      <c r="AE403" s="41">
        <f t="shared" si="115"/>
        <v>1923.7677445252525</v>
      </c>
      <c r="AF403" s="10">
        <f t="shared" si="116"/>
        <v>1910</v>
      </c>
      <c r="AG403" s="7">
        <f t="shared" si="117"/>
        <v>-13.76774452525251</v>
      </c>
      <c r="AH403" s="40">
        <f t="shared" si="118"/>
        <v>0.007156656287867076</v>
      </c>
      <c r="AI403" s="46">
        <f t="shared" si="119"/>
      </c>
    </row>
    <row r="404" spans="1:35" ht="15">
      <c r="A404" s="2" t="s">
        <v>399</v>
      </c>
      <c r="B404" s="6">
        <v>244.30345826859627</v>
      </c>
      <c r="C404" s="6">
        <v>182</v>
      </c>
      <c r="D404" s="7">
        <f t="shared" si="103"/>
        <v>-62.30345826859627</v>
      </c>
      <c r="E404" s="6">
        <v>813.5816490951632</v>
      </c>
      <c r="F404" s="6">
        <v>812</v>
      </c>
      <c r="G404" s="7">
        <f t="shared" si="104"/>
        <v>-1.5816490951632431</v>
      </c>
      <c r="H404" s="6">
        <v>543.5219659726239</v>
      </c>
      <c r="I404" s="6">
        <v>581</v>
      </c>
      <c r="J404" s="7">
        <f t="shared" si="105"/>
        <v>37.47803402737611</v>
      </c>
      <c r="K404" s="6">
        <v>471.21474417751693</v>
      </c>
      <c r="L404" s="6">
        <v>476</v>
      </c>
      <c r="M404" s="7">
        <f t="shared" si="106"/>
        <v>4.785255822483066</v>
      </c>
      <c r="N404" s="6">
        <v>491.5503484546116</v>
      </c>
      <c r="O404" s="6">
        <v>513</v>
      </c>
      <c r="P404" s="7">
        <f t="shared" si="107"/>
        <v>21.449651545388406</v>
      </c>
      <c r="Q404" s="6">
        <v>191.91219444516705</v>
      </c>
      <c r="R404" s="6">
        <v>173</v>
      </c>
      <c r="S404" s="7">
        <f t="shared" si="108"/>
        <v>-18.912194445167046</v>
      </c>
      <c r="T404" s="6">
        <v>65.46537488955914</v>
      </c>
      <c r="U404" s="6">
        <v>65</v>
      </c>
      <c r="V404" s="7">
        <f t="shared" si="109"/>
        <v>-0.4653748895591434</v>
      </c>
      <c r="W404" s="6">
        <v>13</v>
      </c>
      <c r="X404" s="6">
        <v>13</v>
      </c>
      <c r="Y404" s="41">
        <f t="shared" si="110"/>
        <v>2834.5497353032383</v>
      </c>
      <c r="Z404" s="41">
        <f t="shared" si="111"/>
        <v>2815</v>
      </c>
      <c r="AA404" s="7">
        <f t="shared" si="112"/>
        <v>-19.54973530323832</v>
      </c>
      <c r="AB404" s="40">
        <f t="shared" si="113"/>
        <v>0.006896945592364744</v>
      </c>
      <c r="AC404" s="42">
        <f t="shared" si="114"/>
      </c>
      <c r="AD404" s="42"/>
      <c r="AE404" s="41">
        <f t="shared" si="115"/>
        <v>2577.246277034642</v>
      </c>
      <c r="AF404" s="10">
        <f t="shared" si="116"/>
        <v>2620</v>
      </c>
      <c r="AG404" s="7">
        <f t="shared" si="117"/>
        <v>42.753722965358065</v>
      </c>
      <c r="AH404" s="40">
        <f t="shared" si="118"/>
        <v>0.016588916374165895</v>
      </c>
      <c r="AI404" s="46">
        <f t="shared" si="119"/>
      </c>
    </row>
    <row r="405" spans="1:35" ht="15">
      <c r="A405" s="2" t="s">
        <v>400</v>
      </c>
      <c r="B405" s="6">
        <v>143.62895623483408</v>
      </c>
      <c r="C405" s="6">
        <v>107</v>
      </c>
      <c r="D405" s="7">
        <f t="shared" si="103"/>
        <v>-36.62895623483408</v>
      </c>
      <c r="E405" s="6">
        <v>637.2388286016304</v>
      </c>
      <c r="F405" s="6">
        <v>636</v>
      </c>
      <c r="G405" s="7">
        <f t="shared" si="104"/>
        <v>-1.2388286016304164</v>
      </c>
      <c r="H405" s="6">
        <v>295.6565090611143</v>
      </c>
      <c r="I405" s="6">
        <v>283</v>
      </c>
      <c r="J405" s="7">
        <f t="shared" si="105"/>
        <v>-12.65650906111432</v>
      </c>
      <c r="K405" s="6">
        <v>239.0941619505371</v>
      </c>
      <c r="L405" s="6">
        <v>238</v>
      </c>
      <c r="M405" s="7">
        <f t="shared" si="106"/>
        <v>-1.0941619505371136</v>
      </c>
      <c r="N405" s="6">
        <v>238.6443664644246</v>
      </c>
      <c r="O405" s="6">
        <v>249</v>
      </c>
      <c r="P405" s="7">
        <f t="shared" si="107"/>
        <v>10.355633535575407</v>
      </c>
      <c r="Q405" s="6">
        <v>147.53943272374116</v>
      </c>
      <c r="R405" s="6">
        <v>133</v>
      </c>
      <c r="S405" s="7">
        <f t="shared" si="108"/>
        <v>-14.539432723741157</v>
      </c>
      <c r="T405" s="6">
        <v>52.372299911647325</v>
      </c>
      <c r="U405" s="6">
        <v>52</v>
      </c>
      <c r="V405" s="7">
        <f t="shared" si="109"/>
        <v>-0.3722999116473247</v>
      </c>
      <c r="W405" s="6">
        <v>9</v>
      </c>
      <c r="X405" s="6">
        <v>9</v>
      </c>
      <c r="Y405" s="41">
        <f t="shared" si="110"/>
        <v>1763.174554947929</v>
      </c>
      <c r="Z405" s="41">
        <f t="shared" si="111"/>
        <v>1707</v>
      </c>
      <c r="AA405" s="7">
        <f t="shared" si="112"/>
        <v>-56.17455494792898</v>
      </c>
      <c r="AB405" s="40">
        <f t="shared" si="113"/>
        <v>0.03185989429707257</v>
      </c>
      <c r="AC405" s="42">
        <f t="shared" si="114"/>
      </c>
      <c r="AD405" s="42"/>
      <c r="AE405" s="41">
        <f t="shared" si="115"/>
        <v>1610.545598713095</v>
      </c>
      <c r="AF405" s="10">
        <f t="shared" si="116"/>
        <v>1591</v>
      </c>
      <c r="AG405" s="7">
        <f t="shared" si="117"/>
        <v>-19.545598713094932</v>
      </c>
      <c r="AH405" s="40">
        <f t="shared" si="118"/>
        <v>0.012136010758536006</v>
      </c>
      <c r="AI405" s="46">
        <f t="shared" si="119"/>
      </c>
    </row>
    <row r="406" spans="1:35" ht="15">
      <c r="A406" s="2" t="s">
        <v>401</v>
      </c>
      <c r="B406" s="6">
        <v>224.16855786184382</v>
      </c>
      <c r="C406" s="6">
        <v>167</v>
      </c>
      <c r="D406" s="7">
        <f t="shared" si="103"/>
        <v>-57.16855786184382</v>
      </c>
      <c r="E406" s="6">
        <v>456.88821673324435</v>
      </c>
      <c r="F406" s="6">
        <v>456</v>
      </c>
      <c r="G406" s="7">
        <f t="shared" si="104"/>
        <v>-0.8882167332443487</v>
      </c>
      <c r="H406" s="6">
        <v>417.9692018507808</v>
      </c>
      <c r="I406" s="6">
        <v>419</v>
      </c>
      <c r="J406" s="7">
        <f t="shared" si="105"/>
        <v>1.0307981492192084</v>
      </c>
      <c r="K406" s="6">
        <v>493.1317090229829</v>
      </c>
      <c r="L406" s="6">
        <v>487</v>
      </c>
      <c r="M406" s="7">
        <f t="shared" si="106"/>
        <v>-6.131709022982875</v>
      </c>
      <c r="N406" s="6">
        <v>331.82025456607244</v>
      </c>
      <c r="O406" s="6">
        <v>349</v>
      </c>
      <c r="P406" s="7">
        <f t="shared" si="107"/>
        <v>17.179745433927565</v>
      </c>
      <c r="Q406" s="6">
        <v>169.7258135844541</v>
      </c>
      <c r="R406" s="6">
        <v>153</v>
      </c>
      <c r="S406" s="7">
        <f t="shared" si="108"/>
        <v>-16.7258135844541</v>
      </c>
      <c r="T406" s="6">
        <v>49.35082107059074</v>
      </c>
      <c r="U406" s="6">
        <v>49</v>
      </c>
      <c r="V406" s="7">
        <f t="shared" si="109"/>
        <v>-0.3508210705907402</v>
      </c>
      <c r="W406" s="6">
        <v>16</v>
      </c>
      <c r="X406" s="6">
        <v>16</v>
      </c>
      <c r="Y406" s="41">
        <f t="shared" si="110"/>
        <v>2159.0545746899693</v>
      </c>
      <c r="Z406" s="41">
        <f t="shared" si="111"/>
        <v>2096</v>
      </c>
      <c r="AA406" s="7">
        <f t="shared" si="112"/>
        <v>-63.054574689969286</v>
      </c>
      <c r="AB406" s="40">
        <f t="shared" si="113"/>
        <v>0.029204715540376576</v>
      </c>
      <c r="AC406" s="42">
        <f t="shared" si="114"/>
      </c>
      <c r="AD406" s="42"/>
      <c r="AE406" s="41">
        <f t="shared" si="115"/>
        <v>1918.886016828125</v>
      </c>
      <c r="AF406" s="10">
        <f t="shared" si="116"/>
        <v>1913</v>
      </c>
      <c r="AG406" s="7">
        <f t="shared" si="117"/>
        <v>-5.8860168281250935</v>
      </c>
      <c r="AH406" s="40">
        <f t="shared" si="118"/>
        <v>0.003067413476624602</v>
      </c>
      <c r="AI406" s="46">
        <f t="shared" si="119"/>
      </c>
    </row>
    <row r="407" spans="1:35" ht="15">
      <c r="A407" s="2" t="s">
        <v>402</v>
      </c>
      <c r="B407" s="6">
        <v>224.16855786184382</v>
      </c>
      <c r="C407" s="6">
        <v>167</v>
      </c>
      <c r="D407" s="7">
        <f t="shared" si="103"/>
        <v>-57.16855786184382</v>
      </c>
      <c r="E407" s="6">
        <v>327.63694489423443</v>
      </c>
      <c r="F407" s="6">
        <v>327</v>
      </c>
      <c r="G407" s="7">
        <f t="shared" si="104"/>
        <v>-0.636944894234432</v>
      </c>
      <c r="H407" s="6">
        <v>347.4976503759398</v>
      </c>
      <c r="I407" s="6">
        <v>366</v>
      </c>
      <c r="J407" s="7">
        <f t="shared" si="105"/>
        <v>18.502349624060173</v>
      </c>
      <c r="K407" s="6">
        <v>381.5544334460655</v>
      </c>
      <c r="L407" s="6">
        <v>385</v>
      </c>
      <c r="M407" s="7">
        <f t="shared" si="106"/>
        <v>3.4455665539344977</v>
      </c>
      <c r="N407" s="6">
        <v>289.98618235716935</v>
      </c>
      <c r="O407" s="6">
        <v>303</v>
      </c>
      <c r="P407" s="7">
        <f t="shared" si="107"/>
        <v>13.013817642830645</v>
      </c>
      <c r="Q407" s="6">
        <v>220.7544895640939</v>
      </c>
      <c r="R407" s="6">
        <v>199</v>
      </c>
      <c r="S407" s="7">
        <f t="shared" si="108"/>
        <v>-21.754489564093888</v>
      </c>
      <c r="T407" s="6">
        <v>64.45821527587363</v>
      </c>
      <c r="U407" s="6">
        <v>66</v>
      </c>
      <c r="V407" s="7">
        <f t="shared" si="109"/>
        <v>1.541784724126373</v>
      </c>
      <c r="W407" s="6">
        <v>12</v>
      </c>
      <c r="X407" s="6">
        <v>12</v>
      </c>
      <c r="Y407" s="41">
        <f t="shared" si="110"/>
        <v>1868.0564737752204</v>
      </c>
      <c r="Z407" s="41">
        <f t="shared" si="111"/>
        <v>1825</v>
      </c>
      <c r="AA407" s="7">
        <f t="shared" si="112"/>
        <v>-43.05647377522041</v>
      </c>
      <c r="AB407" s="40">
        <f t="shared" si="113"/>
        <v>0.023048807345853996</v>
      </c>
      <c r="AC407" s="42">
        <f t="shared" si="114"/>
      </c>
      <c r="AD407" s="42"/>
      <c r="AE407" s="41">
        <f t="shared" si="115"/>
        <v>1631.887915913377</v>
      </c>
      <c r="AF407" s="10">
        <f t="shared" si="116"/>
        <v>1646</v>
      </c>
      <c r="AG407" s="7">
        <f t="shared" si="117"/>
        <v>14.1120840866231</v>
      </c>
      <c r="AH407" s="40">
        <f t="shared" si="118"/>
        <v>0.008647704262657332</v>
      </c>
      <c r="AI407" s="46">
        <f t="shared" si="119"/>
      </c>
    </row>
    <row r="408" spans="1:35" ht="15">
      <c r="A408" s="2" t="s">
        <v>403</v>
      </c>
      <c r="B408" s="6">
        <v>382.56310772829636</v>
      </c>
      <c r="C408" s="6">
        <v>285</v>
      </c>
      <c r="D408" s="7">
        <f t="shared" si="103"/>
        <v>-97.56310772829636</v>
      </c>
      <c r="E408" s="6">
        <v>466.90769517037694</v>
      </c>
      <c r="F408" s="6">
        <v>466</v>
      </c>
      <c r="G408" s="7">
        <f t="shared" si="104"/>
        <v>-0.9076951703769396</v>
      </c>
      <c r="H408" s="6">
        <v>434.97957634470794</v>
      </c>
      <c r="I408" s="6">
        <v>448</v>
      </c>
      <c r="J408" s="7">
        <f t="shared" si="105"/>
        <v>13.020423655292063</v>
      </c>
      <c r="K408" s="6">
        <v>566.8524089577318</v>
      </c>
      <c r="L408" s="6">
        <v>566</v>
      </c>
      <c r="M408" s="7">
        <f t="shared" si="106"/>
        <v>-0.8524089577317682</v>
      </c>
      <c r="N408" s="6">
        <v>336.5741264079932</v>
      </c>
      <c r="O408" s="6">
        <v>354</v>
      </c>
      <c r="P408" s="7">
        <f t="shared" si="107"/>
        <v>17.42587359200678</v>
      </c>
      <c r="Q408" s="6">
        <v>163.06989932624023</v>
      </c>
      <c r="R408" s="6">
        <v>147</v>
      </c>
      <c r="S408" s="7">
        <f t="shared" si="108"/>
        <v>-16.069899326240233</v>
      </c>
      <c r="T408" s="6">
        <v>62.44389604850257</v>
      </c>
      <c r="U408" s="6">
        <v>62</v>
      </c>
      <c r="V408" s="7">
        <f t="shared" si="109"/>
        <v>-0.44389604850257314</v>
      </c>
      <c r="W408" s="6">
        <v>10</v>
      </c>
      <c r="X408" s="6">
        <v>10</v>
      </c>
      <c r="Y408" s="41">
        <f t="shared" si="110"/>
        <v>2423.390709983849</v>
      </c>
      <c r="Z408" s="41">
        <f t="shared" si="111"/>
        <v>2338</v>
      </c>
      <c r="AA408" s="7">
        <f t="shared" si="112"/>
        <v>-85.39070998384886</v>
      </c>
      <c r="AB408" s="40">
        <f t="shared" si="113"/>
        <v>0.03523604742399048</v>
      </c>
      <c r="AC408" s="42">
        <f t="shared" si="114"/>
      </c>
      <c r="AD408" s="42"/>
      <c r="AE408" s="41">
        <f t="shared" si="115"/>
        <v>2030.8276022555526</v>
      </c>
      <c r="AF408" s="10">
        <f t="shared" si="116"/>
        <v>2043</v>
      </c>
      <c r="AG408" s="7">
        <f t="shared" si="117"/>
        <v>12.17239774444738</v>
      </c>
      <c r="AH408" s="40">
        <f t="shared" si="118"/>
        <v>0.005993811454467146</v>
      </c>
      <c r="AI408" s="46">
        <f t="shared" si="119"/>
      </c>
    </row>
    <row r="409" spans="1:35" ht="15">
      <c r="A409" s="2" t="s">
        <v>404</v>
      </c>
      <c r="B409" s="6">
        <v>65.7740079953913</v>
      </c>
      <c r="C409" s="6">
        <v>49</v>
      </c>
      <c r="D409" s="7">
        <f t="shared" si="103"/>
        <v>-16.7740079953913</v>
      </c>
      <c r="E409" s="6">
        <v>133.25906321386293</v>
      </c>
      <c r="F409" s="6">
        <v>133</v>
      </c>
      <c r="G409" s="7">
        <f t="shared" si="104"/>
        <v>-0.2590632138629303</v>
      </c>
      <c r="H409" s="6">
        <v>131.2228889531521</v>
      </c>
      <c r="I409" s="6">
        <v>122</v>
      </c>
      <c r="J409" s="7">
        <f t="shared" si="105"/>
        <v>-9.222888953152108</v>
      </c>
      <c r="K409" s="6">
        <v>133.49424042238323</v>
      </c>
      <c r="L409" s="6">
        <v>139</v>
      </c>
      <c r="M409" s="7">
        <f t="shared" si="106"/>
        <v>5.505759577616772</v>
      </c>
      <c r="N409" s="6">
        <v>163.53319136207583</v>
      </c>
      <c r="O409" s="6">
        <v>171</v>
      </c>
      <c r="P409" s="7">
        <f t="shared" si="107"/>
        <v>7.466808637924174</v>
      </c>
      <c r="Q409" s="6">
        <v>96.51075674410136</v>
      </c>
      <c r="R409" s="6">
        <v>83</v>
      </c>
      <c r="S409" s="7">
        <f t="shared" si="108"/>
        <v>-13.510756744101357</v>
      </c>
      <c r="T409" s="6">
        <v>18.128873046339457</v>
      </c>
      <c r="U409" s="6">
        <v>18</v>
      </c>
      <c r="V409" s="7">
        <f t="shared" si="109"/>
        <v>-0.12887304633945718</v>
      </c>
      <c r="W409" s="6">
        <v>5</v>
      </c>
      <c r="X409" s="6">
        <v>5</v>
      </c>
      <c r="Y409" s="41">
        <f t="shared" si="110"/>
        <v>746.9230217373062</v>
      </c>
      <c r="Z409" s="41">
        <f t="shared" si="111"/>
        <v>720</v>
      </c>
      <c r="AA409" s="7">
        <f t="shared" si="112"/>
        <v>-26.923021737306158</v>
      </c>
      <c r="AB409" s="40">
        <f t="shared" si="113"/>
        <v>0.03604524288819554</v>
      </c>
      <c r="AC409" s="42">
        <f t="shared" si="114"/>
      </c>
      <c r="AD409" s="42"/>
      <c r="AE409" s="41">
        <f t="shared" si="115"/>
        <v>676.1490137419149</v>
      </c>
      <c r="AF409" s="10">
        <f t="shared" si="116"/>
        <v>666</v>
      </c>
      <c r="AG409" s="7">
        <f t="shared" si="117"/>
        <v>-10.149013741914928</v>
      </c>
      <c r="AH409" s="40">
        <f t="shared" si="118"/>
        <v>0.01501002520989965</v>
      </c>
      <c r="AI409" s="46">
        <f t="shared" si="119"/>
      </c>
    </row>
    <row r="410" spans="1:35" ht="15">
      <c r="A410" s="2" t="s">
        <v>405</v>
      </c>
      <c r="B410" s="6">
        <v>178.52945027320496</v>
      </c>
      <c r="C410" s="6">
        <v>133</v>
      </c>
      <c r="D410" s="7">
        <f t="shared" si="103"/>
        <v>-45.52945027320496</v>
      </c>
      <c r="E410" s="6">
        <v>601.1687062279532</v>
      </c>
      <c r="F410" s="6">
        <v>600</v>
      </c>
      <c r="G410" s="7">
        <f t="shared" si="104"/>
        <v>-1.1687062279531801</v>
      </c>
      <c r="H410" s="6">
        <v>313.4769013880856</v>
      </c>
      <c r="I410" s="6">
        <v>314</v>
      </c>
      <c r="J410" s="7">
        <f t="shared" si="105"/>
        <v>0.5230986119144063</v>
      </c>
      <c r="K410" s="6">
        <v>423.39591178740955</v>
      </c>
      <c r="L410" s="6">
        <v>425</v>
      </c>
      <c r="M410" s="7">
        <f t="shared" si="106"/>
        <v>1.6040882125904545</v>
      </c>
      <c r="N410" s="6">
        <v>341.32799824991406</v>
      </c>
      <c r="O410" s="6">
        <v>359</v>
      </c>
      <c r="P410" s="7">
        <f t="shared" si="107"/>
        <v>17.67200175008594</v>
      </c>
      <c r="Q410" s="6">
        <v>204.11470391855917</v>
      </c>
      <c r="R410" s="6">
        <v>184</v>
      </c>
      <c r="S410" s="7">
        <f t="shared" si="108"/>
        <v>-20.114703918559172</v>
      </c>
      <c r="T410" s="6">
        <v>54.38661913901837</v>
      </c>
      <c r="U410" s="6">
        <v>54</v>
      </c>
      <c r="V410" s="7">
        <f t="shared" si="109"/>
        <v>-0.3866191390183715</v>
      </c>
      <c r="W410" s="6">
        <v>1</v>
      </c>
      <c r="X410" s="6">
        <v>1</v>
      </c>
      <c r="Y410" s="41">
        <f t="shared" si="110"/>
        <v>2117.400290984145</v>
      </c>
      <c r="Z410" s="41">
        <f t="shared" si="111"/>
        <v>2070</v>
      </c>
      <c r="AA410" s="7">
        <f t="shared" si="112"/>
        <v>-47.40029098414516</v>
      </c>
      <c r="AB410" s="40">
        <f t="shared" si="113"/>
        <v>0.02238607937572069</v>
      </c>
      <c r="AC410" s="42">
        <f t="shared" si="114"/>
      </c>
      <c r="AD410" s="42"/>
      <c r="AE410" s="41">
        <f t="shared" si="115"/>
        <v>1937.87084071094</v>
      </c>
      <c r="AF410" s="10">
        <f t="shared" si="116"/>
        <v>1936</v>
      </c>
      <c r="AG410" s="7">
        <f t="shared" si="117"/>
        <v>-1.8708407109400014</v>
      </c>
      <c r="AH410" s="40">
        <f t="shared" si="118"/>
        <v>0.0009654104244912693</v>
      </c>
      <c r="AI410" s="46">
        <f t="shared" si="119"/>
      </c>
    </row>
    <row r="411" spans="1:35" ht="15">
      <c r="A411" s="2" t="s">
        <v>406</v>
      </c>
      <c r="B411" s="6">
        <v>236.2494981058953</v>
      </c>
      <c r="C411" s="6">
        <v>176</v>
      </c>
      <c r="D411" s="7">
        <f t="shared" si="103"/>
        <v>-60.2494981058953</v>
      </c>
      <c r="E411" s="6">
        <v>242.47137817860775</v>
      </c>
      <c r="F411" s="6">
        <v>242</v>
      </c>
      <c r="G411" s="7">
        <f t="shared" si="104"/>
        <v>-0.47137817860775044</v>
      </c>
      <c r="H411" s="6">
        <v>357.21786437246965</v>
      </c>
      <c r="I411" s="6">
        <v>364</v>
      </c>
      <c r="J411" s="7">
        <f t="shared" si="105"/>
        <v>6.7821356275303515</v>
      </c>
      <c r="K411" s="6">
        <v>361.6299199501874</v>
      </c>
      <c r="L411" s="6">
        <v>363</v>
      </c>
      <c r="M411" s="7">
        <f t="shared" si="106"/>
        <v>1.3700800498126</v>
      </c>
      <c r="N411" s="6">
        <v>294.74005419909014</v>
      </c>
      <c r="O411" s="6">
        <v>310</v>
      </c>
      <c r="P411" s="7">
        <f t="shared" si="107"/>
        <v>15.259945800909861</v>
      </c>
      <c r="Q411" s="6">
        <v>184.1469611439175</v>
      </c>
      <c r="R411" s="6">
        <v>166</v>
      </c>
      <c r="S411" s="7">
        <f t="shared" si="108"/>
        <v>-18.14696114391751</v>
      </c>
      <c r="T411" s="6">
        <v>68.48685373061572</v>
      </c>
      <c r="U411" s="6">
        <v>68</v>
      </c>
      <c r="V411" s="7">
        <f t="shared" si="109"/>
        <v>-0.4868537306157208</v>
      </c>
      <c r="W411" s="6">
        <v>7</v>
      </c>
      <c r="X411" s="6">
        <v>7</v>
      </c>
      <c r="Y411" s="41">
        <f t="shared" si="110"/>
        <v>1751.9425296807835</v>
      </c>
      <c r="Z411" s="41">
        <f t="shared" si="111"/>
        <v>1696</v>
      </c>
      <c r="AA411" s="7">
        <f t="shared" si="112"/>
        <v>-55.94252968078354</v>
      </c>
      <c r="AB411" s="40">
        <f t="shared" si="113"/>
        <v>0.03193171507228417</v>
      </c>
      <c r="AC411" s="42">
        <f t="shared" si="114"/>
      </c>
      <c r="AD411" s="42"/>
      <c r="AE411" s="41">
        <f t="shared" si="115"/>
        <v>1508.693031574888</v>
      </c>
      <c r="AF411" s="10">
        <f t="shared" si="116"/>
        <v>1513</v>
      </c>
      <c r="AG411" s="7">
        <f t="shared" si="117"/>
        <v>4.306968425112018</v>
      </c>
      <c r="AH411" s="40">
        <f t="shared" si="118"/>
        <v>0.0028547678917931227</v>
      </c>
      <c r="AI411" s="46">
        <f t="shared" si="119"/>
      </c>
    </row>
    <row r="412" spans="1:35" ht="15">
      <c r="A412" s="2" t="s">
        <v>407</v>
      </c>
      <c r="B412" s="6">
        <v>197.32202398617392</v>
      </c>
      <c r="C412" s="6">
        <v>147</v>
      </c>
      <c r="D412" s="7">
        <f t="shared" si="103"/>
        <v>-50.32202398617392</v>
      </c>
      <c r="E412" s="6">
        <v>126.24542830787016</v>
      </c>
      <c r="F412" s="6">
        <v>126</v>
      </c>
      <c r="G412" s="7">
        <f t="shared" si="104"/>
        <v>-0.24542830787015646</v>
      </c>
      <c r="H412" s="6">
        <v>162.8135844418739</v>
      </c>
      <c r="I412" s="6">
        <v>169</v>
      </c>
      <c r="J412" s="7">
        <f t="shared" si="105"/>
        <v>6.1864155581261</v>
      </c>
      <c r="K412" s="6">
        <v>202.23381198316267</v>
      </c>
      <c r="L412" s="6">
        <v>203</v>
      </c>
      <c r="M412" s="7">
        <f t="shared" si="106"/>
        <v>0.766188016837333</v>
      </c>
      <c r="N412" s="6">
        <v>157.82854515177084</v>
      </c>
      <c r="O412" s="6">
        <v>169</v>
      </c>
      <c r="P412" s="7">
        <f t="shared" si="107"/>
        <v>11.17145484822916</v>
      </c>
      <c r="Q412" s="6">
        <v>95.4014377010657</v>
      </c>
      <c r="R412" s="6">
        <v>83</v>
      </c>
      <c r="S412" s="7">
        <f t="shared" si="108"/>
        <v>-12.401437701065703</v>
      </c>
      <c r="T412" s="6">
        <v>24.17183072845261</v>
      </c>
      <c r="U412" s="6">
        <v>24</v>
      </c>
      <c r="V412" s="7">
        <f t="shared" si="109"/>
        <v>-0.17183072845260838</v>
      </c>
      <c r="W412" s="6">
        <v>2</v>
      </c>
      <c r="X412" s="6">
        <v>2</v>
      </c>
      <c r="Y412" s="41">
        <f t="shared" si="110"/>
        <v>968.0166623003698</v>
      </c>
      <c r="Z412" s="41">
        <f t="shared" si="111"/>
        <v>923</v>
      </c>
      <c r="AA412" s="7">
        <f t="shared" si="112"/>
        <v>-45.01666230036983</v>
      </c>
      <c r="AB412" s="40">
        <f t="shared" si="113"/>
        <v>0.046504015946784834</v>
      </c>
      <c r="AC412" s="42">
        <f t="shared" si="114"/>
      </c>
      <c r="AD412" s="42"/>
      <c r="AE412" s="41">
        <f t="shared" si="115"/>
        <v>768.6946383141959</v>
      </c>
      <c r="AF412" s="10">
        <f t="shared" si="116"/>
        <v>774</v>
      </c>
      <c r="AG412" s="7">
        <f t="shared" si="117"/>
        <v>5.305361685804087</v>
      </c>
      <c r="AH412" s="40">
        <f t="shared" si="118"/>
        <v>0.006901780526841109</v>
      </c>
      <c r="AI412" s="46">
        <f t="shared" si="119"/>
      </c>
    </row>
    <row r="413" spans="1:35" ht="15">
      <c r="A413" s="2" t="s">
        <v>408</v>
      </c>
      <c r="B413" s="6">
        <v>322.1584065080391</v>
      </c>
      <c r="C413" s="6">
        <v>240</v>
      </c>
      <c r="D413" s="7">
        <f t="shared" si="103"/>
        <v>-82.15840650803909</v>
      </c>
      <c r="E413" s="6">
        <v>453.8823732021046</v>
      </c>
      <c r="F413" s="6">
        <v>453</v>
      </c>
      <c r="G413" s="7">
        <f t="shared" si="104"/>
        <v>-0.8823732021045885</v>
      </c>
      <c r="H413" s="6">
        <v>486.0106998264893</v>
      </c>
      <c r="I413" s="6">
        <v>503</v>
      </c>
      <c r="J413" s="7">
        <f t="shared" si="105"/>
        <v>16.989300173510685</v>
      </c>
      <c r="K413" s="6">
        <v>375.5770793973021</v>
      </c>
      <c r="L413" s="6">
        <v>378</v>
      </c>
      <c r="M413" s="7">
        <f t="shared" si="106"/>
        <v>2.4229206026979</v>
      </c>
      <c r="N413" s="6">
        <v>470.63331235016005</v>
      </c>
      <c r="O413" s="6">
        <v>499</v>
      </c>
      <c r="P413" s="7">
        <f t="shared" si="107"/>
        <v>28.366687649839946</v>
      </c>
      <c r="Q413" s="6">
        <v>236.28495616659296</v>
      </c>
      <c r="R413" s="6">
        <v>208</v>
      </c>
      <c r="S413" s="7">
        <f t="shared" si="108"/>
        <v>-28.284956166592963</v>
      </c>
      <c r="T413" s="6">
        <v>56.40093836638942</v>
      </c>
      <c r="U413" s="6">
        <v>56</v>
      </c>
      <c r="V413" s="7">
        <f t="shared" si="109"/>
        <v>-0.4009383663894184</v>
      </c>
      <c r="W413" s="6">
        <v>12</v>
      </c>
      <c r="X413" s="6">
        <v>12</v>
      </c>
      <c r="Y413" s="41">
        <f t="shared" si="110"/>
        <v>2412.9477658170777</v>
      </c>
      <c r="Z413" s="41">
        <f t="shared" si="111"/>
        <v>2349</v>
      </c>
      <c r="AA413" s="7">
        <f t="shared" si="112"/>
        <v>-63.94776581707765</v>
      </c>
      <c r="AB413" s="40">
        <f t="shared" si="113"/>
        <v>0.026501927112965715</v>
      </c>
      <c r="AC413" s="42">
        <f t="shared" si="114"/>
      </c>
      <c r="AD413" s="42"/>
      <c r="AE413" s="41">
        <f t="shared" si="115"/>
        <v>2078.7893593090384</v>
      </c>
      <c r="AF413" s="10">
        <f t="shared" si="116"/>
        <v>2097</v>
      </c>
      <c r="AG413" s="7">
        <f t="shared" si="117"/>
        <v>18.210640690961554</v>
      </c>
      <c r="AH413" s="40">
        <f t="shared" si="118"/>
        <v>0.008760214501489717</v>
      </c>
      <c r="AI413" s="46">
        <f t="shared" si="119"/>
      </c>
    </row>
    <row r="414" spans="1:35" ht="15">
      <c r="A414" s="2" t="s">
        <v>409</v>
      </c>
      <c r="B414" s="6">
        <v>232.22251802454483</v>
      </c>
      <c r="C414" s="6">
        <v>173</v>
      </c>
      <c r="D414" s="7">
        <f t="shared" si="103"/>
        <v>-59.222518024544826</v>
      </c>
      <c r="E414" s="6">
        <v>417.8122508284274</v>
      </c>
      <c r="F414" s="6">
        <v>417</v>
      </c>
      <c r="G414" s="7">
        <f t="shared" si="104"/>
        <v>-0.812250828427409</v>
      </c>
      <c r="H414" s="6">
        <v>720.9158714092924</v>
      </c>
      <c r="I414" s="6">
        <v>789</v>
      </c>
      <c r="J414" s="7">
        <f t="shared" si="105"/>
        <v>68.08412859070756</v>
      </c>
      <c r="K414" s="6">
        <v>419.4110090882339</v>
      </c>
      <c r="L414" s="6">
        <v>422</v>
      </c>
      <c r="M414" s="7">
        <f t="shared" si="106"/>
        <v>2.588990911766075</v>
      </c>
      <c r="N414" s="6">
        <v>493.45189719138</v>
      </c>
      <c r="O414" s="6">
        <v>518</v>
      </c>
      <c r="P414" s="7">
        <f t="shared" si="107"/>
        <v>24.54810280862</v>
      </c>
      <c r="Q414" s="6">
        <v>230.73836095141473</v>
      </c>
      <c r="R414" s="6">
        <v>208</v>
      </c>
      <c r="S414" s="7">
        <f t="shared" si="108"/>
        <v>-22.738360951414734</v>
      </c>
      <c r="T414" s="6">
        <v>63.4510556621881</v>
      </c>
      <c r="U414" s="6">
        <v>65</v>
      </c>
      <c r="V414" s="7">
        <f t="shared" si="109"/>
        <v>1.5489443378119034</v>
      </c>
      <c r="W414" s="6">
        <v>30</v>
      </c>
      <c r="X414" s="6">
        <v>30</v>
      </c>
      <c r="Y414" s="41">
        <f t="shared" si="110"/>
        <v>2608.0029631554817</v>
      </c>
      <c r="Z414" s="41">
        <f t="shared" si="111"/>
        <v>2622</v>
      </c>
      <c r="AA414" s="7">
        <f t="shared" si="112"/>
        <v>13.997036844518334</v>
      </c>
      <c r="AB414" s="40">
        <f t="shared" si="113"/>
        <v>0.005366955882436193</v>
      </c>
      <c r="AC414" s="42">
        <f t="shared" si="114"/>
      </c>
      <c r="AD414" s="42"/>
      <c r="AE414" s="41">
        <f t="shared" si="115"/>
        <v>2345.7804451309366</v>
      </c>
      <c r="AF414" s="10">
        <f t="shared" si="116"/>
        <v>2419</v>
      </c>
      <c r="AG414" s="7">
        <f t="shared" si="117"/>
        <v>73.21955486906336</v>
      </c>
      <c r="AH414" s="40">
        <f t="shared" si="118"/>
        <v>0.031213302600864846</v>
      </c>
      <c r="AI414" s="46">
        <f t="shared" si="119"/>
      </c>
    </row>
    <row r="415" spans="1:35" ht="15">
      <c r="A415" s="2" t="s">
        <v>410</v>
      </c>
      <c r="B415" s="6">
        <v>131.5480159907826</v>
      </c>
      <c r="C415" s="6">
        <v>98</v>
      </c>
      <c r="D415" s="7">
        <f t="shared" si="103"/>
        <v>-33.5480159907826</v>
      </c>
      <c r="E415" s="6">
        <v>278.54150055228496</v>
      </c>
      <c r="F415" s="6">
        <v>278</v>
      </c>
      <c r="G415" s="7">
        <f t="shared" si="104"/>
        <v>-0.5415005522849583</v>
      </c>
      <c r="H415" s="6">
        <v>458.4700935029883</v>
      </c>
      <c r="I415" s="6">
        <v>490</v>
      </c>
      <c r="J415" s="7">
        <f t="shared" si="105"/>
        <v>31.529906497011723</v>
      </c>
      <c r="K415" s="6">
        <v>429.37326583617295</v>
      </c>
      <c r="L415" s="6">
        <v>432</v>
      </c>
      <c r="M415" s="7">
        <f t="shared" si="106"/>
        <v>2.6267341638270523</v>
      </c>
      <c r="N415" s="6">
        <v>347.9834188286032</v>
      </c>
      <c r="O415" s="6">
        <v>366</v>
      </c>
      <c r="P415" s="7">
        <f t="shared" si="107"/>
        <v>18.01658117139681</v>
      </c>
      <c r="Q415" s="6">
        <v>167.5071754983828</v>
      </c>
      <c r="R415" s="6">
        <v>151</v>
      </c>
      <c r="S415" s="7">
        <f t="shared" si="108"/>
        <v>-16.507175498382793</v>
      </c>
      <c r="T415" s="6">
        <v>46.32934222953417</v>
      </c>
      <c r="U415" s="6">
        <v>46</v>
      </c>
      <c r="V415" s="7">
        <f t="shared" si="109"/>
        <v>-0.3293422295341699</v>
      </c>
      <c r="W415" s="6">
        <v>18</v>
      </c>
      <c r="X415" s="6">
        <v>18</v>
      </c>
      <c r="Y415" s="41">
        <f t="shared" si="110"/>
        <v>1877.752812438749</v>
      </c>
      <c r="Z415" s="41">
        <f t="shared" si="111"/>
        <v>1879</v>
      </c>
      <c r="AA415" s="7">
        <f t="shared" si="112"/>
        <v>1.2471875612509393</v>
      </c>
      <c r="AB415" s="40">
        <f t="shared" si="113"/>
        <v>0.0006641915554535332</v>
      </c>
      <c r="AC415" s="42">
        <f t="shared" si="114"/>
      </c>
      <c r="AD415" s="42"/>
      <c r="AE415" s="41">
        <f t="shared" si="115"/>
        <v>1728.2047964479664</v>
      </c>
      <c r="AF415" s="10">
        <f t="shared" si="116"/>
        <v>1763</v>
      </c>
      <c r="AG415" s="7">
        <f t="shared" si="117"/>
        <v>34.79520355203363</v>
      </c>
      <c r="AH415" s="40">
        <f t="shared" si="118"/>
        <v>0.02013372698857757</v>
      </c>
      <c r="AI415" s="46">
        <f t="shared" si="119"/>
      </c>
    </row>
    <row r="416" spans="1:35" ht="15">
      <c r="A416" s="2" t="s">
        <v>411</v>
      </c>
      <c r="B416" s="6">
        <v>362.4282073215439</v>
      </c>
      <c r="C416" s="6">
        <v>270</v>
      </c>
      <c r="D416" s="7">
        <f t="shared" si="103"/>
        <v>-92.42820732154388</v>
      </c>
      <c r="E416" s="6">
        <v>520.0109308871795</v>
      </c>
      <c r="F416" s="6">
        <v>519</v>
      </c>
      <c r="G416" s="7">
        <f t="shared" si="104"/>
        <v>-1.0109308871794838</v>
      </c>
      <c r="H416" s="6">
        <v>412.2990770194718</v>
      </c>
      <c r="I416" s="6">
        <v>432</v>
      </c>
      <c r="J416" s="7">
        <f t="shared" si="105"/>
        <v>19.70092298052822</v>
      </c>
      <c r="K416" s="6">
        <v>429.37326583617295</v>
      </c>
      <c r="L416" s="6">
        <v>431</v>
      </c>
      <c r="M416" s="7">
        <f t="shared" si="106"/>
        <v>1.6267341638270523</v>
      </c>
      <c r="N416" s="6">
        <v>307.10012098808426</v>
      </c>
      <c r="O416" s="6">
        <v>323</v>
      </c>
      <c r="P416" s="7">
        <f t="shared" si="107"/>
        <v>15.899879011915743</v>
      </c>
      <c r="Q416" s="6">
        <v>160.85126124016892</v>
      </c>
      <c r="R416" s="6">
        <v>145</v>
      </c>
      <c r="S416" s="7">
        <f t="shared" si="108"/>
        <v>-15.851261240168924</v>
      </c>
      <c r="T416" s="6">
        <v>38.27206532004997</v>
      </c>
      <c r="U416" s="6">
        <v>39</v>
      </c>
      <c r="V416" s="7">
        <f t="shared" si="109"/>
        <v>0.7279346799500317</v>
      </c>
      <c r="W416" s="6">
        <v>13</v>
      </c>
      <c r="X416" s="6">
        <v>13</v>
      </c>
      <c r="Y416" s="41">
        <f t="shared" si="110"/>
        <v>2243.3349286126713</v>
      </c>
      <c r="Z416" s="41">
        <f t="shared" si="111"/>
        <v>2172</v>
      </c>
      <c r="AA416" s="7">
        <f t="shared" si="112"/>
        <v>-71.33492861267132</v>
      </c>
      <c r="AB416" s="40">
        <f t="shared" si="113"/>
        <v>0.03179860826969178</v>
      </c>
      <c r="AC416" s="42">
        <f t="shared" si="114"/>
      </c>
      <c r="AD416" s="42"/>
      <c r="AE416" s="41">
        <f t="shared" si="115"/>
        <v>1867.9067212911273</v>
      </c>
      <c r="AF416" s="10">
        <f t="shared" si="116"/>
        <v>1889</v>
      </c>
      <c r="AG416" s="7">
        <f t="shared" si="117"/>
        <v>21.09327870887273</v>
      </c>
      <c r="AH416" s="40">
        <f t="shared" si="118"/>
        <v>0.011292468980620573</v>
      </c>
      <c r="AI416" s="46">
        <f t="shared" si="119"/>
      </c>
    </row>
    <row r="417" spans="1:35" ht="15">
      <c r="A417" s="2" t="s">
        <v>412</v>
      </c>
      <c r="B417" s="6">
        <v>84.56658170836025</v>
      </c>
      <c r="C417" s="6">
        <v>63</v>
      </c>
      <c r="D417" s="7">
        <f t="shared" si="103"/>
        <v>-21.566581708360246</v>
      </c>
      <c r="E417" s="6">
        <v>313.6096750822489</v>
      </c>
      <c r="F417" s="6">
        <v>313</v>
      </c>
      <c r="G417" s="7">
        <f t="shared" si="104"/>
        <v>-0.6096750822488843</v>
      </c>
      <c r="H417" s="6">
        <v>179.82395893580104</v>
      </c>
      <c r="I417" s="6">
        <v>188</v>
      </c>
      <c r="J417" s="7">
        <f t="shared" si="105"/>
        <v>8.176041064198955</v>
      </c>
      <c r="K417" s="6">
        <v>286.91299434064456</v>
      </c>
      <c r="L417" s="6">
        <v>284</v>
      </c>
      <c r="M417" s="7">
        <f t="shared" si="106"/>
        <v>-2.912994340644559</v>
      </c>
      <c r="N417" s="6">
        <v>159.7300938885392</v>
      </c>
      <c r="O417" s="6">
        <v>175</v>
      </c>
      <c r="P417" s="7">
        <f t="shared" si="107"/>
        <v>15.269906111460813</v>
      </c>
      <c r="Q417" s="6">
        <v>137.5555613364203</v>
      </c>
      <c r="R417" s="6">
        <v>117</v>
      </c>
      <c r="S417" s="7">
        <f t="shared" si="108"/>
        <v>-20.55556133642031</v>
      </c>
      <c r="T417" s="6">
        <v>22.15751150108156</v>
      </c>
      <c r="U417" s="6">
        <v>22</v>
      </c>
      <c r="V417" s="7">
        <f t="shared" si="109"/>
        <v>-0.15751150108156153</v>
      </c>
      <c r="W417" s="6">
        <v>6</v>
      </c>
      <c r="X417" s="6">
        <v>6</v>
      </c>
      <c r="Y417" s="41">
        <f t="shared" si="110"/>
        <v>1190.356376793096</v>
      </c>
      <c r="Z417" s="41">
        <f t="shared" si="111"/>
        <v>1168</v>
      </c>
      <c r="AA417" s="7">
        <f t="shared" si="112"/>
        <v>-22.356376793095933</v>
      </c>
      <c r="AB417" s="40">
        <f t="shared" si="113"/>
        <v>0.01878124671648804</v>
      </c>
      <c r="AC417" s="42">
        <f t="shared" si="114"/>
      </c>
      <c r="AD417" s="42"/>
      <c r="AE417" s="41">
        <f t="shared" si="115"/>
        <v>1099.7897950847357</v>
      </c>
      <c r="AF417" s="10">
        <f t="shared" si="116"/>
        <v>1099</v>
      </c>
      <c r="AG417" s="7">
        <f t="shared" si="117"/>
        <v>-0.7897950847357151</v>
      </c>
      <c r="AH417" s="40">
        <f t="shared" si="118"/>
        <v>0.0007181327634294549</v>
      </c>
      <c r="AI417" s="46">
        <f t="shared" si="119"/>
      </c>
    </row>
    <row r="418" spans="1:35" ht="15">
      <c r="A418" s="2" t="s">
        <v>413</v>
      </c>
      <c r="B418" s="6">
        <v>428.2022153169352</v>
      </c>
      <c r="C418" s="6">
        <v>319</v>
      </c>
      <c r="D418" s="7">
        <f t="shared" si="103"/>
        <v>-109.20221531693522</v>
      </c>
      <c r="E418" s="6">
        <v>689.3401164747196</v>
      </c>
      <c r="F418" s="6">
        <v>688</v>
      </c>
      <c r="G418" s="7">
        <f t="shared" si="104"/>
        <v>-1.3401164747195935</v>
      </c>
      <c r="H418" s="6">
        <v>644.7741951031426</v>
      </c>
      <c r="I418" s="6">
        <v>677</v>
      </c>
      <c r="J418" s="7">
        <f t="shared" si="105"/>
        <v>32.225804896857426</v>
      </c>
      <c r="K418" s="6">
        <v>665.4787507623284</v>
      </c>
      <c r="L418" s="6">
        <v>677</v>
      </c>
      <c r="M418" s="7">
        <f t="shared" si="106"/>
        <v>11.521249237671555</v>
      </c>
      <c r="N418" s="6">
        <v>540.990615610588</v>
      </c>
      <c r="O418" s="6">
        <v>562</v>
      </c>
      <c r="P418" s="7">
        <f t="shared" si="107"/>
        <v>21.009384389412048</v>
      </c>
      <c r="Q418" s="6">
        <v>354.9820937714073</v>
      </c>
      <c r="R418" s="6">
        <v>317</v>
      </c>
      <c r="S418" s="7">
        <f t="shared" si="108"/>
        <v>-37.98209377140728</v>
      </c>
      <c r="T418" s="6">
        <v>65.46537488955914</v>
      </c>
      <c r="U418" s="6">
        <v>66</v>
      </c>
      <c r="V418" s="7">
        <f t="shared" si="109"/>
        <v>0.5346251104408566</v>
      </c>
      <c r="W418" s="6">
        <v>13</v>
      </c>
      <c r="X418" s="6">
        <v>13</v>
      </c>
      <c r="Y418" s="41">
        <f t="shared" si="110"/>
        <v>3402.23336192868</v>
      </c>
      <c r="Z418" s="41">
        <f t="shared" si="111"/>
        <v>3319</v>
      </c>
      <c r="AA418" s="7">
        <f t="shared" si="112"/>
        <v>-83.2333619286801</v>
      </c>
      <c r="AB418" s="40">
        <f t="shared" si="113"/>
        <v>0.024464330654113693</v>
      </c>
      <c r="AC418" s="42">
        <f t="shared" si="114"/>
      </c>
      <c r="AD418" s="42"/>
      <c r="AE418" s="41">
        <f t="shared" si="115"/>
        <v>2961.0311466117446</v>
      </c>
      <c r="AF418" s="10">
        <f t="shared" si="116"/>
        <v>2987</v>
      </c>
      <c r="AG418" s="7">
        <f t="shared" si="117"/>
        <v>25.96885338825541</v>
      </c>
      <c r="AH418" s="40">
        <f t="shared" si="118"/>
        <v>0.008770206087825557</v>
      </c>
      <c r="AI418" s="46">
        <f t="shared" si="119"/>
      </c>
    </row>
    <row r="419" spans="1:35" ht="15">
      <c r="A419" s="2" t="s">
        <v>414</v>
      </c>
      <c r="B419" s="6">
        <v>522.16508388178</v>
      </c>
      <c r="C419" s="6">
        <v>389</v>
      </c>
      <c r="D419" s="7">
        <f t="shared" si="103"/>
        <v>-133.16508388178</v>
      </c>
      <c r="E419" s="6">
        <v>466.90769517037694</v>
      </c>
      <c r="F419" s="6">
        <v>466</v>
      </c>
      <c r="G419" s="7">
        <f t="shared" si="104"/>
        <v>-0.9076951703769396</v>
      </c>
      <c r="H419" s="6">
        <v>661.7845695970695</v>
      </c>
      <c r="I419" s="6">
        <v>630</v>
      </c>
      <c r="J419" s="7">
        <f t="shared" si="105"/>
        <v>-31.78456959706955</v>
      </c>
      <c r="K419" s="6">
        <v>495.1241603725707</v>
      </c>
      <c r="L419" s="6">
        <v>493</v>
      </c>
      <c r="M419" s="7">
        <f t="shared" si="106"/>
        <v>-2.1241603725707137</v>
      </c>
      <c r="N419" s="6">
        <v>402.1775578265004</v>
      </c>
      <c r="O419" s="6">
        <v>422</v>
      </c>
      <c r="P419" s="7">
        <f t="shared" si="107"/>
        <v>19.82244217349961</v>
      </c>
      <c r="Q419" s="6">
        <v>573.5179452494299</v>
      </c>
      <c r="R419" s="6">
        <v>517</v>
      </c>
      <c r="S419" s="7">
        <f t="shared" si="108"/>
        <v>-56.517945249429886</v>
      </c>
      <c r="T419" s="6">
        <v>97.69448252749596</v>
      </c>
      <c r="U419" s="6">
        <v>97</v>
      </c>
      <c r="V419" s="7">
        <f t="shared" si="109"/>
        <v>-0.6944825274959641</v>
      </c>
      <c r="W419" s="6">
        <v>17</v>
      </c>
      <c r="X419" s="6">
        <v>17</v>
      </c>
      <c r="Y419" s="41">
        <f t="shared" si="110"/>
        <v>3236.3714946252235</v>
      </c>
      <c r="Z419" s="41">
        <f t="shared" si="111"/>
        <v>3031</v>
      </c>
      <c r="AA419" s="7">
        <f t="shared" si="112"/>
        <v>-205.37149462522348</v>
      </c>
      <c r="AB419" s="40">
        <f t="shared" si="113"/>
        <v>0.06345733021264476</v>
      </c>
      <c r="AC419" s="42" t="str">
        <f t="shared" si="114"/>
        <v>y</v>
      </c>
      <c r="AD419" s="42"/>
      <c r="AE419" s="41">
        <f t="shared" si="115"/>
        <v>2697.2064107434435</v>
      </c>
      <c r="AF419" s="10">
        <f t="shared" si="116"/>
        <v>2625</v>
      </c>
      <c r="AG419" s="7">
        <f t="shared" si="117"/>
        <v>-72.20641074344348</v>
      </c>
      <c r="AH419" s="40">
        <f t="shared" si="118"/>
        <v>0.026770813852374353</v>
      </c>
      <c r="AI419" s="46">
        <f t="shared" si="119"/>
      </c>
    </row>
    <row r="420" spans="1:35" ht="15">
      <c r="A420" s="2" t="s">
        <v>415</v>
      </c>
      <c r="B420" s="6">
        <v>237.5918247996788</v>
      </c>
      <c r="C420" s="6">
        <v>177</v>
      </c>
      <c r="D420" s="7">
        <f t="shared" si="103"/>
        <v>-60.59182479967879</v>
      </c>
      <c r="E420" s="6">
        <v>488.9505477320685</v>
      </c>
      <c r="F420" s="6">
        <v>488</v>
      </c>
      <c r="G420" s="7">
        <f t="shared" si="104"/>
        <v>-0.9505477320685145</v>
      </c>
      <c r="H420" s="6">
        <v>393.6686668594563</v>
      </c>
      <c r="I420" s="6">
        <v>398</v>
      </c>
      <c r="J420" s="7">
        <f t="shared" si="105"/>
        <v>4.331333140543677</v>
      </c>
      <c r="K420" s="6">
        <v>424.39213746220344</v>
      </c>
      <c r="L420" s="6">
        <v>425</v>
      </c>
      <c r="M420" s="7">
        <f t="shared" si="106"/>
        <v>0.6078625377965636</v>
      </c>
      <c r="N420" s="6">
        <v>335.6233520396091</v>
      </c>
      <c r="O420" s="6">
        <v>353</v>
      </c>
      <c r="P420" s="7">
        <f t="shared" si="107"/>
        <v>17.376647960390926</v>
      </c>
      <c r="Q420" s="6">
        <v>179.70968497177495</v>
      </c>
      <c r="R420" s="6">
        <v>162</v>
      </c>
      <c r="S420" s="7">
        <f t="shared" si="108"/>
        <v>-17.709684971774948</v>
      </c>
      <c r="T420" s="6">
        <v>55.393778752703895</v>
      </c>
      <c r="U420" s="6">
        <v>55</v>
      </c>
      <c r="V420" s="7">
        <f t="shared" si="109"/>
        <v>-0.39377875270389495</v>
      </c>
      <c r="W420" s="6">
        <v>15</v>
      </c>
      <c r="X420" s="6">
        <v>15</v>
      </c>
      <c r="Y420" s="41">
        <f t="shared" si="110"/>
        <v>2130.329992617495</v>
      </c>
      <c r="Z420" s="41">
        <f t="shared" si="111"/>
        <v>2073</v>
      </c>
      <c r="AA420" s="7">
        <f t="shared" si="112"/>
        <v>-57.32999261749501</v>
      </c>
      <c r="AB420" s="40">
        <f t="shared" si="113"/>
        <v>0.026911320225583815</v>
      </c>
      <c r="AC420" s="42">
        <f t="shared" si="114"/>
      </c>
      <c r="AD420" s="42"/>
      <c r="AE420" s="41">
        <f t="shared" si="115"/>
        <v>1877.7381678178162</v>
      </c>
      <c r="AF420" s="10">
        <f t="shared" si="116"/>
        <v>1881</v>
      </c>
      <c r="AG420" s="7">
        <f t="shared" si="117"/>
        <v>3.2618321821837526</v>
      </c>
      <c r="AH420" s="40">
        <f t="shared" si="118"/>
        <v>0.001737107035521592</v>
      </c>
      <c r="AI420" s="46">
        <f t="shared" si="119"/>
      </c>
    </row>
    <row r="421" spans="1:35" ht="15">
      <c r="A421" s="2" t="s">
        <v>416</v>
      </c>
      <c r="B421" s="6">
        <v>154.36756978510206</v>
      </c>
      <c r="C421" s="6">
        <v>115</v>
      </c>
      <c r="D421" s="7">
        <f t="shared" si="103"/>
        <v>-39.36756978510206</v>
      </c>
      <c r="E421" s="6">
        <v>235.45774327261498</v>
      </c>
      <c r="F421" s="6">
        <v>235</v>
      </c>
      <c r="G421" s="7">
        <f t="shared" si="104"/>
        <v>-0.4577432726149766</v>
      </c>
      <c r="H421" s="6">
        <v>275.4060632350106</v>
      </c>
      <c r="I421" s="6">
        <v>287</v>
      </c>
      <c r="J421" s="7">
        <f t="shared" si="105"/>
        <v>11.593936764989394</v>
      </c>
      <c r="K421" s="6">
        <v>252.04509572285792</v>
      </c>
      <c r="L421" s="6">
        <v>256</v>
      </c>
      <c r="M421" s="7">
        <f t="shared" si="106"/>
        <v>3.9549042771420773</v>
      </c>
      <c r="N421" s="6">
        <v>275.7245668314069</v>
      </c>
      <c r="O421" s="6">
        <v>285</v>
      </c>
      <c r="P421" s="7">
        <f t="shared" si="107"/>
        <v>9.27543316859311</v>
      </c>
      <c r="Q421" s="6">
        <v>133.11828516427772</v>
      </c>
      <c r="R421" s="6">
        <v>120</v>
      </c>
      <c r="S421" s="7">
        <f t="shared" si="108"/>
        <v>-13.118285164277722</v>
      </c>
      <c r="T421" s="6">
        <v>26.186149955823662</v>
      </c>
      <c r="U421" s="6">
        <v>26</v>
      </c>
      <c r="V421" s="7">
        <f t="shared" si="109"/>
        <v>-0.18614995582366234</v>
      </c>
      <c r="W421" s="6">
        <v>9</v>
      </c>
      <c r="X421" s="6">
        <v>9</v>
      </c>
      <c r="Y421" s="41">
        <f t="shared" si="110"/>
        <v>1361.3054739670938</v>
      </c>
      <c r="Z421" s="41">
        <f t="shared" si="111"/>
        <v>1333</v>
      </c>
      <c r="AA421" s="7">
        <f t="shared" si="112"/>
        <v>-28.305473967093803</v>
      </c>
      <c r="AB421" s="40">
        <f t="shared" si="113"/>
        <v>0.02079288925843107</v>
      </c>
      <c r="AC421" s="42">
        <f t="shared" si="114"/>
      </c>
      <c r="AD421" s="42"/>
      <c r="AE421" s="41">
        <f t="shared" si="115"/>
        <v>1197.9379041819916</v>
      </c>
      <c r="AF421" s="10">
        <f t="shared" si="116"/>
        <v>1209</v>
      </c>
      <c r="AG421" s="7">
        <f t="shared" si="117"/>
        <v>11.062095818008402</v>
      </c>
      <c r="AH421" s="40">
        <f t="shared" si="118"/>
        <v>0.009234281492714033</v>
      </c>
      <c r="AI421" s="46">
        <f t="shared" si="119"/>
      </c>
    </row>
    <row r="422" spans="1:35" ht="15">
      <c r="A422" s="2" t="s">
        <v>417</v>
      </c>
      <c r="B422" s="6">
        <v>332.897020058307</v>
      </c>
      <c r="C422" s="6">
        <v>248</v>
      </c>
      <c r="D422" s="7">
        <f t="shared" si="103"/>
        <v>-84.89702005830702</v>
      </c>
      <c r="E422" s="6">
        <v>307.59798801996936</v>
      </c>
      <c r="F422" s="6">
        <v>307</v>
      </c>
      <c r="G422" s="7">
        <f t="shared" si="104"/>
        <v>-0.5979880199693639</v>
      </c>
      <c r="H422" s="6">
        <v>411.48905918642765</v>
      </c>
      <c r="I422" s="6">
        <v>338</v>
      </c>
      <c r="J422" s="7">
        <f t="shared" si="105"/>
        <v>-73.48905918642765</v>
      </c>
      <c r="K422" s="6">
        <v>299.8639281129653</v>
      </c>
      <c r="L422" s="6">
        <v>301</v>
      </c>
      <c r="M422" s="7">
        <f t="shared" si="106"/>
        <v>1.1360718870346886</v>
      </c>
      <c r="N422" s="6">
        <v>295.6908285674743</v>
      </c>
      <c r="O422" s="6">
        <v>312</v>
      </c>
      <c r="P422" s="7">
        <f t="shared" si="107"/>
        <v>16.309171432525716</v>
      </c>
      <c r="Q422" s="6">
        <v>138.66488037945595</v>
      </c>
      <c r="R422" s="6">
        <v>124</v>
      </c>
      <c r="S422" s="7">
        <f t="shared" si="108"/>
        <v>-14.664880379455951</v>
      </c>
      <c r="T422" s="6">
        <v>24.17183072845261</v>
      </c>
      <c r="U422" s="6">
        <v>24</v>
      </c>
      <c r="V422" s="7">
        <f t="shared" si="109"/>
        <v>-0.17183072845260838</v>
      </c>
      <c r="W422" s="6">
        <v>4</v>
      </c>
      <c r="X422" s="6">
        <v>4</v>
      </c>
      <c r="Y422" s="41">
        <f t="shared" si="110"/>
        <v>1814.3755350530523</v>
      </c>
      <c r="Z422" s="41">
        <f t="shared" si="111"/>
        <v>1658</v>
      </c>
      <c r="AA422" s="7">
        <f t="shared" si="112"/>
        <v>-156.37553505305232</v>
      </c>
      <c r="AB422" s="40">
        <f t="shared" si="113"/>
        <v>0.08618697289063694</v>
      </c>
      <c r="AC422" s="42" t="str">
        <f t="shared" si="114"/>
        <v>y</v>
      </c>
      <c r="AD422" s="42"/>
      <c r="AE422" s="41">
        <f t="shared" si="115"/>
        <v>1477.4785149947452</v>
      </c>
      <c r="AF422" s="10">
        <f t="shared" si="116"/>
        <v>1406</v>
      </c>
      <c r="AG422" s="7">
        <f t="shared" si="117"/>
        <v>-71.47851499474518</v>
      </c>
      <c r="AH422" s="40">
        <f t="shared" si="118"/>
        <v>0.04837871702993895</v>
      </c>
      <c r="AI422" s="46" t="str">
        <f t="shared" si="119"/>
        <v>y</v>
      </c>
    </row>
    <row r="423" spans="1:35" ht="15">
      <c r="A423" s="2" t="s">
        <v>418</v>
      </c>
      <c r="B423" s="6">
        <v>302.0235061012866</v>
      </c>
      <c r="C423" s="6">
        <v>224</v>
      </c>
      <c r="D423" s="7">
        <f t="shared" si="103"/>
        <v>-78.02350610128661</v>
      </c>
      <c r="E423" s="6">
        <v>433.8434163278395</v>
      </c>
      <c r="F423" s="6">
        <v>433</v>
      </c>
      <c r="G423" s="7">
        <f t="shared" si="104"/>
        <v>-0.8434163278395204</v>
      </c>
      <c r="H423" s="6">
        <v>503.0210743204164</v>
      </c>
      <c r="I423" s="6">
        <v>515</v>
      </c>
      <c r="J423" s="7">
        <f t="shared" si="105"/>
        <v>11.978925679583597</v>
      </c>
      <c r="K423" s="6">
        <v>556.8901522097927</v>
      </c>
      <c r="L423" s="6">
        <v>558</v>
      </c>
      <c r="M423" s="7">
        <f t="shared" si="106"/>
        <v>1.1098477902072545</v>
      </c>
      <c r="N423" s="6">
        <v>708.3269044462005</v>
      </c>
      <c r="O423" s="6">
        <v>745</v>
      </c>
      <c r="P423" s="7">
        <f t="shared" si="107"/>
        <v>36.6730955537995</v>
      </c>
      <c r="Q423" s="6">
        <v>379.3871127181915</v>
      </c>
      <c r="R423" s="6">
        <v>342</v>
      </c>
      <c r="S423" s="7">
        <f t="shared" si="108"/>
        <v>-37.387112718191474</v>
      </c>
      <c r="T423" s="6">
        <v>96.68732291381043</v>
      </c>
      <c r="U423" s="6">
        <v>97</v>
      </c>
      <c r="V423" s="7">
        <f t="shared" si="109"/>
        <v>0.31267708618956647</v>
      </c>
      <c r="W423" s="6">
        <v>17</v>
      </c>
      <c r="X423" s="6">
        <v>17</v>
      </c>
      <c r="Y423" s="41">
        <f t="shared" si="110"/>
        <v>2997.1794890375377</v>
      </c>
      <c r="Z423" s="41">
        <f t="shared" si="111"/>
        <v>2931</v>
      </c>
      <c r="AA423" s="7">
        <f t="shared" si="112"/>
        <v>-66.17948903753768</v>
      </c>
      <c r="AB423" s="40">
        <f t="shared" si="113"/>
        <v>0.022080589193805476</v>
      </c>
      <c r="AC423" s="42">
        <f t="shared" si="114"/>
      </c>
      <c r="AD423" s="42"/>
      <c r="AE423" s="41">
        <f t="shared" si="115"/>
        <v>2678.155982936251</v>
      </c>
      <c r="AF423" s="10">
        <f t="shared" si="116"/>
        <v>2690</v>
      </c>
      <c r="AG423" s="7">
        <f t="shared" si="117"/>
        <v>11.844017063749106</v>
      </c>
      <c r="AH423" s="40">
        <f t="shared" si="118"/>
        <v>0.004422452291506814</v>
      </c>
      <c r="AI423" s="46">
        <f t="shared" si="119"/>
      </c>
    </row>
    <row r="424" spans="1:35" ht="15">
      <c r="A424" s="2" t="s">
        <v>419</v>
      </c>
      <c r="B424" s="6">
        <v>103.35915542132918</v>
      </c>
      <c r="C424" s="6">
        <v>77</v>
      </c>
      <c r="D424" s="7">
        <f t="shared" si="103"/>
        <v>-26.359155421329177</v>
      </c>
      <c r="E424" s="6">
        <v>232.45189974147522</v>
      </c>
      <c r="F424" s="6">
        <v>232</v>
      </c>
      <c r="G424" s="7">
        <f t="shared" si="104"/>
        <v>-0.4518997414752164</v>
      </c>
      <c r="H424" s="6">
        <v>247.86545691150954</v>
      </c>
      <c r="I424" s="6">
        <v>238</v>
      </c>
      <c r="J424" s="7">
        <f t="shared" si="105"/>
        <v>-9.86545691150954</v>
      </c>
      <c r="K424" s="6">
        <v>640.5731088924808</v>
      </c>
      <c r="L424" s="6">
        <v>644</v>
      </c>
      <c r="M424" s="7">
        <f t="shared" si="106"/>
        <v>3.426891107519168</v>
      </c>
      <c r="N424" s="6">
        <v>231.0381715173513</v>
      </c>
      <c r="O424" s="6">
        <v>249</v>
      </c>
      <c r="P424" s="7">
        <f t="shared" si="107"/>
        <v>17.961828482648713</v>
      </c>
      <c r="Q424" s="6">
        <v>156.41398506802634</v>
      </c>
      <c r="R424" s="6">
        <v>134</v>
      </c>
      <c r="S424" s="7">
        <f t="shared" si="108"/>
        <v>-22.413985068026335</v>
      </c>
      <c r="T424" s="6">
        <v>66.47253450324467</v>
      </c>
      <c r="U424" s="6">
        <v>66</v>
      </c>
      <c r="V424" s="7">
        <f t="shared" si="109"/>
        <v>-0.47253450324467394</v>
      </c>
      <c r="W424" s="6">
        <v>0</v>
      </c>
      <c r="X424" s="6">
        <v>0</v>
      </c>
      <c r="Y424" s="41">
        <f t="shared" si="110"/>
        <v>1678.174312055417</v>
      </c>
      <c r="Z424" s="41">
        <f t="shared" si="111"/>
        <v>1640</v>
      </c>
      <c r="AA424" s="7">
        <f t="shared" si="112"/>
        <v>-38.174312055416976</v>
      </c>
      <c r="AB424" s="40">
        <f t="shared" si="113"/>
        <v>0.02274752496280397</v>
      </c>
      <c r="AC424" s="42">
        <f t="shared" si="114"/>
      </c>
      <c r="AD424" s="42"/>
      <c r="AE424" s="41">
        <f t="shared" si="115"/>
        <v>1574.8151566340875</v>
      </c>
      <c r="AF424" s="10">
        <f t="shared" si="116"/>
        <v>1563</v>
      </c>
      <c r="AG424" s="7">
        <f t="shared" si="117"/>
        <v>-11.815156634087543</v>
      </c>
      <c r="AH424" s="40">
        <f t="shared" si="118"/>
        <v>0.007502567259601773</v>
      </c>
      <c r="AI424" s="46">
        <f t="shared" si="119"/>
      </c>
    </row>
    <row r="425" spans="1:35" ht="15">
      <c r="A425" s="2" t="s">
        <v>420</v>
      </c>
      <c r="B425" s="6">
        <v>249.67276504373027</v>
      </c>
      <c r="C425" s="6">
        <v>186</v>
      </c>
      <c r="D425" s="7">
        <f t="shared" si="103"/>
        <v>-63.672765043730266</v>
      </c>
      <c r="E425" s="6">
        <v>474.92327792008297</v>
      </c>
      <c r="F425" s="6">
        <v>474</v>
      </c>
      <c r="G425" s="7">
        <f t="shared" si="104"/>
        <v>-0.9232779200829668</v>
      </c>
      <c r="H425" s="6">
        <v>491.6808246577983</v>
      </c>
      <c r="I425" s="6">
        <v>516</v>
      </c>
      <c r="J425" s="7">
        <f t="shared" si="105"/>
        <v>24.319175342201675</v>
      </c>
      <c r="K425" s="6">
        <v>356.6487915762179</v>
      </c>
      <c r="L425" s="6">
        <v>358</v>
      </c>
      <c r="M425" s="7">
        <f t="shared" si="106"/>
        <v>1.3512084237821114</v>
      </c>
      <c r="N425" s="6">
        <v>378.40819861689636</v>
      </c>
      <c r="O425" s="6">
        <v>398</v>
      </c>
      <c r="P425" s="7">
        <f t="shared" si="107"/>
        <v>19.591801383103643</v>
      </c>
      <c r="Q425" s="6">
        <v>207.44266104766612</v>
      </c>
      <c r="R425" s="6">
        <v>187</v>
      </c>
      <c r="S425" s="7">
        <f t="shared" si="108"/>
        <v>-20.44266104766612</v>
      </c>
      <c r="T425" s="6">
        <v>69.49401334430125</v>
      </c>
      <c r="U425" s="6">
        <v>69</v>
      </c>
      <c r="V425" s="7">
        <f t="shared" si="109"/>
        <v>-0.4940133443012513</v>
      </c>
      <c r="W425" s="6">
        <v>14</v>
      </c>
      <c r="X425" s="6">
        <v>14</v>
      </c>
      <c r="Y425" s="41">
        <f t="shared" si="110"/>
        <v>2242.270532206693</v>
      </c>
      <c r="Z425" s="41">
        <f t="shared" si="111"/>
        <v>2202</v>
      </c>
      <c r="AA425" s="7">
        <f t="shared" si="112"/>
        <v>-40.27053220669313</v>
      </c>
      <c r="AB425" s="40">
        <f t="shared" si="113"/>
        <v>0.01795971165310796</v>
      </c>
      <c r="AC425" s="42">
        <f t="shared" si="114"/>
      </c>
      <c r="AD425" s="42"/>
      <c r="AE425" s="41">
        <f t="shared" si="115"/>
        <v>1978.5977671629632</v>
      </c>
      <c r="AF425" s="10">
        <f t="shared" si="116"/>
        <v>2002</v>
      </c>
      <c r="AG425" s="7">
        <f t="shared" si="117"/>
        <v>23.402232837036763</v>
      </c>
      <c r="AH425" s="40">
        <f t="shared" si="118"/>
        <v>0.01182768586188811</v>
      </c>
      <c r="AI425" s="46">
        <f t="shared" si="119"/>
      </c>
    </row>
    <row r="426" spans="1:35" ht="15">
      <c r="A426" s="2" t="s">
        <v>421</v>
      </c>
      <c r="B426" s="6">
        <v>71.14331477052528</v>
      </c>
      <c r="C426" s="6">
        <v>53</v>
      </c>
      <c r="D426" s="7">
        <f t="shared" si="103"/>
        <v>-18.14331477052528</v>
      </c>
      <c r="E426" s="6">
        <v>130.2532196827232</v>
      </c>
      <c r="F426" s="6">
        <v>132</v>
      </c>
      <c r="G426" s="7">
        <f t="shared" si="104"/>
        <v>1.7467803172768015</v>
      </c>
      <c r="H426" s="6">
        <v>175.7738697705803</v>
      </c>
      <c r="I426" s="6">
        <v>172</v>
      </c>
      <c r="J426" s="7">
        <f t="shared" si="105"/>
        <v>-3.7738697705802906</v>
      </c>
      <c r="K426" s="6">
        <v>225.14700250342247</v>
      </c>
      <c r="L426" s="6">
        <v>225</v>
      </c>
      <c r="M426" s="7">
        <f t="shared" si="106"/>
        <v>-0.14700250342247045</v>
      </c>
      <c r="N426" s="6">
        <v>168.2870632039966</v>
      </c>
      <c r="O426" s="6">
        <v>183</v>
      </c>
      <c r="P426" s="7">
        <f t="shared" si="107"/>
        <v>14.71293679600339</v>
      </c>
      <c r="Q426" s="6">
        <v>95.4014377010657</v>
      </c>
      <c r="R426" s="6">
        <v>80</v>
      </c>
      <c r="S426" s="7">
        <f t="shared" si="108"/>
        <v>-15.401437701065703</v>
      </c>
      <c r="T426" s="6">
        <v>21.15035188739603</v>
      </c>
      <c r="U426" s="6">
        <v>21</v>
      </c>
      <c r="V426" s="7">
        <f t="shared" si="109"/>
        <v>-0.150351887396031</v>
      </c>
      <c r="W426" s="6">
        <v>4</v>
      </c>
      <c r="X426" s="6">
        <v>4</v>
      </c>
      <c r="Y426" s="41">
        <f t="shared" si="110"/>
        <v>891.1562595197096</v>
      </c>
      <c r="Z426" s="41">
        <f t="shared" si="111"/>
        <v>870</v>
      </c>
      <c r="AA426" s="7">
        <f t="shared" si="112"/>
        <v>-21.15625951970958</v>
      </c>
      <c r="AB426" s="40">
        <f t="shared" si="113"/>
        <v>0.023740235557691967</v>
      </c>
      <c r="AC426" s="42">
        <f t="shared" si="114"/>
      </c>
      <c r="AD426" s="42"/>
      <c r="AE426" s="41">
        <f t="shared" si="115"/>
        <v>816.0129447491843</v>
      </c>
      <c r="AF426" s="10">
        <f t="shared" si="116"/>
        <v>813</v>
      </c>
      <c r="AG426" s="7">
        <f t="shared" si="117"/>
        <v>-3.012944749184271</v>
      </c>
      <c r="AH426" s="40">
        <f t="shared" si="118"/>
        <v>0.0036922756784334492</v>
      </c>
      <c r="AI426" s="46">
        <f t="shared" si="119"/>
      </c>
    </row>
    <row r="427" spans="1:35" ht="15">
      <c r="A427" s="2" t="s">
        <v>422</v>
      </c>
      <c r="B427" s="6">
        <v>210.74529092400888</v>
      </c>
      <c r="C427" s="6">
        <v>157</v>
      </c>
      <c r="D427" s="7">
        <f t="shared" si="103"/>
        <v>-53.745290924008884</v>
      </c>
      <c r="E427" s="6">
        <v>384.74797198589</v>
      </c>
      <c r="F427" s="6">
        <v>384</v>
      </c>
      <c r="G427" s="7">
        <f t="shared" si="104"/>
        <v>-0.7479719858899898</v>
      </c>
      <c r="H427" s="6">
        <v>619.6636422787739</v>
      </c>
      <c r="I427" s="6">
        <v>681</v>
      </c>
      <c r="J427" s="7">
        <f t="shared" si="105"/>
        <v>61.336357721226136</v>
      </c>
      <c r="K427" s="6">
        <v>413.4336550394705</v>
      </c>
      <c r="L427" s="6">
        <v>411</v>
      </c>
      <c r="M427" s="7">
        <f t="shared" si="106"/>
        <v>-2.4336550394705228</v>
      </c>
      <c r="N427" s="6">
        <v>416.4391733522628</v>
      </c>
      <c r="O427" s="6">
        <v>438</v>
      </c>
      <c r="P427" s="7">
        <f t="shared" si="107"/>
        <v>21.5608266477372</v>
      </c>
      <c r="Q427" s="6">
        <v>238.50359425266424</v>
      </c>
      <c r="R427" s="6">
        <v>215</v>
      </c>
      <c r="S427" s="7">
        <f t="shared" si="108"/>
        <v>-23.503594252664243</v>
      </c>
      <c r="T427" s="6">
        <v>69.49401334430125</v>
      </c>
      <c r="U427" s="6">
        <v>69</v>
      </c>
      <c r="V427" s="7">
        <f t="shared" si="109"/>
        <v>-0.4940133443012513</v>
      </c>
      <c r="W427" s="6">
        <v>33</v>
      </c>
      <c r="X427" s="6">
        <v>33</v>
      </c>
      <c r="Y427" s="41">
        <f t="shared" si="110"/>
        <v>2386.027341177371</v>
      </c>
      <c r="Z427" s="41">
        <f t="shared" si="111"/>
        <v>2388</v>
      </c>
      <c r="AA427" s="7">
        <f t="shared" si="112"/>
        <v>1.9726588226290005</v>
      </c>
      <c r="AB427" s="40">
        <f t="shared" si="113"/>
        <v>0.0008267544921155864</v>
      </c>
      <c r="AC427" s="42">
        <f t="shared" si="114"/>
      </c>
      <c r="AD427" s="42"/>
      <c r="AE427" s="41">
        <f t="shared" si="115"/>
        <v>2142.2820502533627</v>
      </c>
      <c r="AF427" s="10">
        <f t="shared" si="116"/>
        <v>2198</v>
      </c>
      <c r="AG427" s="7">
        <f t="shared" si="117"/>
        <v>55.71794974663726</v>
      </c>
      <c r="AH427" s="40">
        <f t="shared" si="118"/>
        <v>0.02600869000421659</v>
      </c>
      <c r="AI427" s="46">
        <f t="shared" si="119"/>
      </c>
    </row>
    <row r="428" spans="1:35" ht="15">
      <c r="A428" s="2" t="s">
        <v>423</v>
      </c>
      <c r="B428" s="6">
        <v>63.089354607824305</v>
      </c>
      <c r="C428" s="6">
        <v>47</v>
      </c>
      <c r="D428" s="7">
        <f t="shared" si="103"/>
        <v>-16.089354607824305</v>
      </c>
      <c r="E428" s="6">
        <v>135.26295890128947</v>
      </c>
      <c r="F428" s="6">
        <v>135</v>
      </c>
      <c r="G428" s="7">
        <f t="shared" si="104"/>
        <v>-0.26295890128946553</v>
      </c>
      <c r="H428" s="6">
        <v>73.71162280701753</v>
      </c>
      <c r="I428" s="6">
        <v>72</v>
      </c>
      <c r="J428" s="7">
        <f t="shared" si="105"/>
        <v>-1.7116228070175339</v>
      </c>
      <c r="K428" s="6">
        <v>133.49424042238323</v>
      </c>
      <c r="L428" s="6">
        <v>134</v>
      </c>
      <c r="M428" s="7">
        <f t="shared" si="106"/>
        <v>0.5057595776167716</v>
      </c>
      <c r="N428" s="6">
        <v>115.04369857448357</v>
      </c>
      <c r="O428" s="6">
        <v>122</v>
      </c>
      <c r="P428" s="7">
        <f t="shared" si="107"/>
        <v>6.956301425516429</v>
      </c>
      <c r="Q428" s="6">
        <v>85.41756631374487</v>
      </c>
      <c r="R428" s="6">
        <v>76</v>
      </c>
      <c r="S428" s="7">
        <f t="shared" si="108"/>
        <v>-9.41756631374487</v>
      </c>
      <c r="T428" s="6">
        <v>27.193309569509186</v>
      </c>
      <c r="U428" s="6">
        <v>27</v>
      </c>
      <c r="V428" s="7">
        <f t="shared" si="109"/>
        <v>-0.19330956950918576</v>
      </c>
      <c r="W428" s="6">
        <v>2</v>
      </c>
      <c r="X428" s="6">
        <v>2</v>
      </c>
      <c r="Y428" s="41">
        <f t="shared" si="110"/>
        <v>635.2127511962522</v>
      </c>
      <c r="Z428" s="41">
        <f t="shared" si="111"/>
        <v>615</v>
      </c>
      <c r="AA428" s="7">
        <f t="shared" si="112"/>
        <v>-20.212751196252157</v>
      </c>
      <c r="AB428" s="40">
        <f t="shared" si="113"/>
        <v>0.03182044308491428</v>
      </c>
      <c r="AC428" s="42">
        <f t="shared" si="114"/>
      </c>
      <c r="AD428" s="42"/>
      <c r="AE428" s="41">
        <f t="shared" si="115"/>
        <v>570.1233965884279</v>
      </c>
      <c r="AF428" s="10">
        <f t="shared" si="116"/>
        <v>566</v>
      </c>
      <c r="AG428" s="7">
        <f t="shared" si="117"/>
        <v>-4.123396588427909</v>
      </c>
      <c r="AH428" s="40">
        <f t="shared" si="118"/>
        <v>0.007232463380913639</v>
      </c>
      <c r="AI428" s="46">
        <f t="shared" si="119"/>
      </c>
    </row>
    <row r="429" spans="1:35" ht="15">
      <c r="A429" s="2" t="s">
        <v>424</v>
      </c>
      <c r="B429" s="6">
        <v>177.18712357942147</v>
      </c>
      <c r="C429" s="6">
        <v>132</v>
      </c>
      <c r="D429" s="7">
        <f t="shared" si="103"/>
        <v>-45.18712357942147</v>
      </c>
      <c r="E429" s="6">
        <v>310.6038315511091</v>
      </c>
      <c r="F429" s="6">
        <v>310</v>
      </c>
      <c r="G429" s="7">
        <f t="shared" si="104"/>
        <v>-0.6038315511091241</v>
      </c>
      <c r="H429" s="6">
        <v>247.86545691150954</v>
      </c>
      <c r="I429" s="6">
        <v>255</v>
      </c>
      <c r="J429" s="7">
        <f t="shared" si="105"/>
        <v>7.13454308849046</v>
      </c>
      <c r="K429" s="6">
        <v>329.7506983567825</v>
      </c>
      <c r="L429" s="6">
        <v>338</v>
      </c>
      <c r="M429" s="7">
        <f t="shared" si="106"/>
        <v>8.249301643217507</v>
      </c>
      <c r="N429" s="6">
        <v>389.8174910375063</v>
      </c>
      <c r="O429" s="6">
        <v>403</v>
      </c>
      <c r="P429" s="7">
        <f t="shared" si="107"/>
        <v>13.182508962493728</v>
      </c>
      <c r="Q429" s="6">
        <v>158.63262315409762</v>
      </c>
      <c r="R429" s="6">
        <v>143</v>
      </c>
      <c r="S429" s="7">
        <f t="shared" si="108"/>
        <v>-15.632623154097615</v>
      </c>
      <c r="T429" s="6">
        <v>33.23626725162234</v>
      </c>
      <c r="U429" s="6">
        <v>33</v>
      </c>
      <c r="V429" s="7">
        <f t="shared" si="109"/>
        <v>-0.23626725162233697</v>
      </c>
      <c r="W429" s="6">
        <v>7</v>
      </c>
      <c r="X429" s="6">
        <v>7</v>
      </c>
      <c r="Y429" s="41">
        <f t="shared" si="110"/>
        <v>1654.0934918420487</v>
      </c>
      <c r="Z429" s="41">
        <f t="shared" si="111"/>
        <v>1621</v>
      </c>
      <c r="AA429" s="7">
        <f t="shared" si="112"/>
        <v>-33.09349184204871</v>
      </c>
      <c r="AB429" s="40">
        <f t="shared" si="113"/>
        <v>0.020007026208170853</v>
      </c>
      <c r="AC429" s="42">
        <f t="shared" si="114"/>
      </c>
      <c r="AD429" s="42"/>
      <c r="AE429" s="41">
        <f t="shared" si="115"/>
        <v>1469.9063682626274</v>
      </c>
      <c r="AF429" s="10">
        <f t="shared" si="116"/>
        <v>1482</v>
      </c>
      <c r="AG429" s="7">
        <f t="shared" si="117"/>
        <v>12.093631737372561</v>
      </c>
      <c r="AH429" s="40">
        <f t="shared" si="118"/>
        <v>0.008227484415668439</v>
      </c>
      <c r="AI429" s="46">
        <f t="shared" si="119"/>
      </c>
    </row>
    <row r="430" spans="1:35" ht="15">
      <c r="A430" s="2" t="s">
        <v>425</v>
      </c>
      <c r="B430" s="6">
        <v>334.23934675209046</v>
      </c>
      <c r="C430" s="6">
        <v>249</v>
      </c>
      <c r="D430" s="7">
        <f t="shared" si="103"/>
        <v>-85.23934675209046</v>
      </c>
      <c r="E430" s="6">
        <v>219.4265777732029</v>
      </c>
      <c r="F430" s="6">
        <v>219</v>
      </c>
      <c r="G430" s="7">
        <f t="shared" si="104"/>
        <v>-0.4265777732028937</v>
      </c>
      <c r="H430" s="6">
        <v>405.0089165220744</v>
      </c>
      <c r="I430" s="6">
        <v>452</v>
      </c>
      <c r="J430" s="7">
        <f t="shared" si="105"/>
        <v>46.9910834779256</v>
      </c>
      <c r="K430" s="6">
        <v>400.4827212671497</v>
      </c>
      <c r="L430" s="6">
        <v>402</v>
      </c>
      <c r="M430" s="7">
        <f t="shared" si="106"/>
        <v>1.5172787328502864</v>
      </c>
      <c r="N430" s="6">
        <v>356.54038814406067</v>
      </c>
      <c r="O430" s="6">
        <v>381</v>
      </c>
      <c r="P430" s="7">
        <f t="shared" si="107"/>
        <v>24.45961185593933</v>
      </c>
      <c r="Q430" s="6">
        <v>170.83513262748974</v>
      </c>
      <c r="R430" s="6">
        <v>148</v>
      </c>
      <c r="S430" s="7">
        <f t="shared" si="108"/>
        <v>-22.83513262748974</v>
      </c>
      <c r="T430" s="6">
        <v>47.33650184321969</v>
      </c>
      <c r="U430" s="6">
        <v>47</v>
      </c>
      <c r="V430" s="7">
        <f t="shared" si="109"/>
        <v>-0.33650184321969334</v>
      </c>
      <c r="W430" s="6">
        <v>5</v>
      </c>
      <c r="X430" s="6">
        <v>5</v>
      </c>
      <c r="Y430" s="41">
        <f t="shared" si="110"/>
        <v>1938.8695849292876</v>
      </c>
      <c r="Z430" s="41">
        <f t="shared" si="111"/>
        <v>1903</v>
      </c>
      <c r="AA430" s="7">
        <f t="shared" si="112"/>
        <v>-35.86958492928761</v>
      </c>
      <c r="AB430" s="40">
        <f t="shared" si="113"/>
        <v>0.018500256648564535</v>
      </c>
      <c r="AC430" s="42">
        <f t="shared" si="114"/>
      </c>
      <c r="AD430" s="42"/>
      <c r="AE430" s="41">
        <f t="shared" si="115"/>
        <v>1599.630238177197</v>
      </c>
      <c r="AF430" s="10">
        <f t="shared" si="116"/>
        <v>1649</v>
      </c>
      <c r="AG430" s="7">
        <f t="shared" si="117"/>
        <v>49.36976182280296</v>
      </c>
      <c r="AH430" s="40">
        <f t="shared" si="118"/>
        <v>0.030863233667713454</v>
      </c>
      <c r="AI430" s="46">
        <f t="shared" si="119"/>
      </c>
    </row>
    <row r="431" spans="1:35" ht="15">
      <c r="A431" s="2" t="s">
        <v>426</v>
      </c>
      <c r="B431" s="6">
        <v>320.8160798142555</v>
      </c>
      <c r="C431" s="6">
        <v>239</v>
      </c>
      <c r="D431" s="7">
        <f t="shared" si="103"/>
        <v>-81.81607981425549</v>
      </c>
      <c r="E431" s="6">
        <v>185.36035108695222</v>
      </c>
      <c r="F431" s="6">
        <v>185</v>
      </c>
      <c r="G431" s="7">
        <f t="shared" si="104"/>
        <v>-0.36035108695222107</v>
      </c>
      <c r="H431" s="6">
        <v>363.6980070368228</v>
      </c>
      <c r="I431" s="6">
        <v>390</v>
      </c>
      <c r="J431" s="7">
        <f t="shared" si="105"/>
        <v>26.301992963177213</v>
      </c>
      <c r="K431" s="6">
        <v>364.6185969745692</v>
      </c>
      <c r="L431" s="6">
        <v>366</v>
      </c>
      <c r="M431" s="7">
        <f t="shared" si="106"/>
        <v>1.3814030254308136</v>
      </c>
      <c r="N431" s="6">
        <v>341.32799824991406</v>
      </c>
      <c r="O431" s="6">
        <v>360</v>
      </c>
      <c r="P431" s="7">
        <f t="shared" si="107"/>
        <v>18.67200175008594</v>
      </c>
      <c r="Q431" s="6">
        <v>180.81900401481056</v>
      </c>
      <c r="R431" s="6">
        <v>162</v>
      </c>
      <c r="S431" s="7">
        <f t="shared" si="108"/>
        <v>-18.81900401481056</v>
      </c>
      <c r="T431" s="6">
        <v>48.34366145690522</v>
      </c>
      <c r="U431" s="6">
        <v>48</v>
      </c>
      <c r="V431" s="7">
        <f t="shared" si="109"/>
        <v>-0.34366145690521677</v>
      </c>
      <c r="W431" s="6">
        <v>12</v>
      </c>
      <c r="X431" s="6">
        <v>12</v>
      </c>
      <c r="Y431" s="41">
        <f t="shared" si="110"/>
        <v>1816.9836986342298</v>
      </c>
      <c r="Z431" s="41">
        <f t="shared" si="111"/>
        <v>1762</v>
      </c>
      <c r="AA431" s="7">
        <f t="shared" si="112"/>
        <v>-54.98369863422977</v>
      </c>
      <c r="AB431" s="40">
        <f t="shared" si="113"/>
        <v>0.030260975195077044</v>
      </c>
      <c r="AC431" s="42">
        <f t="shared" si="114"/>
      </c>
      <c r="AD431" s="42"/>
      <c r="AE431" s="41">
        <f t="shared" si="115"/>
        <v>1484.167618819974</v>
      </c>
      <c r="AF431" s="10">
        <f t="shared" si="116"/>
        <v>1511</v>
      </c>
      <c r="AG431" s="7">
        <f t="shared" si="117"/>
        <v>26.832381180026005</v>
      </c>
      <c r="AH431" s="40">
        <f t="shared" si="118"/>
        <v>0.01807907734933591</v>
      </c>
      <c r="AI431" s="46">
        <f t="shared" si="119"/>
      </c>
    </row>
    <row r="432" spans="1:35" ht="15">
      <c r="A432" s="2" t="s">
        <v>427</v>
      </c>
      <c r="B432" s="6">
        <v>489.94924323097604</v>
      </c>
      <c r="C432" s="6">
        <v>365</v>
      </c>
      <c r="D432" s="7">
        <f t="shared" si="103"/>
        <v>-124.94924323097604</v>
      </c>
      <c r="E432" s="6">
        <v>515.0011916686133</v>
      </c>
      <c r="F432" s="6">
        <v>514</v>
      </c>
      <c r="G432" s="7">
        <f t="shared" si="104"/>
        <v>-1.0011916686132736</v>
      </c>
      <c r="H432" s="6">
        <v>531.3716984769617</v>
      </c>
      <c r="I432" s="6">
        <v>570</v>
      </c>
      <c r="J432" s="7">
        <f t="shared" si="105"/>
        <v>38.62830152303832</v>
      </c>
      <c r="K432" s="6">
        <v>684.4070385834126</v>
      </c>
      <c r="L432" s="6">
        <v>689</v>
      </c>
      <c r="M432" s="7">
        <f t="shared" si="106"/>
        <v>4.5929614165874</v>
      </c>
      <c r="N432" s="6">
        <v>490.5995740862274</v>
      </c>
      <c r="O432" s="6">
        <v>520</v>
      </c>
      <c r="P432" s="7">
        <f t="shared" si="107"/>
        <v>29.400425913772608</v>
      </c>
      <c r="Q432" s="6">
        <v>260.6899751133772</v>
      </c>
      <c r="R432" s="6">
        <v>229</v>
      </c>
      <c r="S432" s="7">
        <f t="shared" si="108"/>
        <v>-31.689975113377216</v>
      </c>
      <c r="T432" s="6">
        <v>57.40809798007494</v>
      </c>
      <c r="U432" s="6">
        <v>57</v>
      </c>
      <c r="V432" s="7">
        <f t="shared" si="109"/>
        <v>-0.4080979800749418</v>
      </c>
      <c r="W432" s="6">
        <v>15</v>
      </c>
      <c r="X432" s="6">
        <v>15</v>
      </c>
      <c r="Y432" s="41">
        <f t="shared" si="110"/>
        <v>3044.426819139643</v>
      </c>
      <c r="Z432" s="41">
        <f t="shared" si="111"/>
        <v>2959</v>
      </c>
      <c r="AA432" s="7">
        <f t="shared" si="112"/>
        <v>-85.42681913964316</v>
      </c>
      <c r="AB432" s="40">
        <f t="shared" si="113"/>
        <v>0.02806006654605179</v>
      </c>
      <c r="AC432" s="42">
        <f t="shared" si="114"/>
      </c>
      <c r="AD432" s="42"/>
      <c r="AE432" s="41">
        <f t="shared" si="115"/>
        <v>2539.4775759086674</v>
      </c>
      <c r="AF432" s="10">
        <f t="shared" si="116"/>
        <v>2579</v>
      </c>
      <c r="AG432" s="7">
        <f t="shared" si="117"/>
        <v>39.522424091332596</v>
      </c>
      <c r="AH432" s="40">
        <f t="shared" si="118"/>
        <v>0.015563210506866088</v>
      </c>
      <c r="AI432" s="46">
        <f t="shared" si="119"/>
      </c>
    </row>
    <row r="433" spans="1:35" ht="15">
      <c r="A433" s="2" t="s">
        <v>428</v>
      </c>
      <c r="B433" s="6">
        <v>499.34553008746053</v>
      </c>
      <c r="C433" s="6">
        <v>372</v>
      </c>
      <c r="D433" s="7">
        <f t="shared" si="103"/>
        <v>-127.34553008746053</v>
      </c>
      <c r="E433" s="6">
        <v>716.3927082549775</v>
      </c>
      <c r="F433" s="6">
        <v>715</v>
      </c>
      <c r="G433" s="7">
        <f t="shared" si="104"/>
        <v>-1.3927082549774923</v>
      </c>
      <c r="H433" s="6">
        <v>719.2958357432042</v>
      </c>
      <c r="I433" s="6">
        <v>708</v>
      </c>
      <c r="J433" s="7">
        <f t="shared" si="105"/>
        <v>-11.29583574320418</v>
      </c>
      <c r="K433" s="6">
        <v>905.5691383876595</v>
      </c>
      <c r="L433" s="6">
        <v>913</v>
      </c>
      <c r="M433" s="7">
        <f t="shared" si="106"/>
        <v>7.43086161234055</v>
      </c>
      <c r="N433" s="6">
        <v>915.5957167539478</v>
      </c>
      <c r="O433" s="6">
        <v>959</v>
      </c>
      <c r="P433" s="7">
        <f t="shared" si="107"/>
        <v>43.40428324605216</v>
      </c>
      <c r="Q433" s="6">
        <v>326.13979865248047</v>
      </c>
      <c r="R433" s="6">
        <v>294</v>
      </c>
      <c r="S433" s="7">
        <f t="shared" si="108"/>
        <v>-32.139798652480465</v>
      </c>
      <c r="T433" s="6">
        <v>112.80187673277884</v>
      </c>
      <c r="U433" s="6">
        <v>113</v>
      </c>
      <c r="V433" s="7">
        <f t="shared" si="109"/>
        <v>0.19812326722116325</v>
      </c>
      <c r="W433" s="6">
        <v>16</v>
      </c>
      <c r="X433" s="6">
        <v>16</v>
      </c>
      <c r="Y433" s="41">
        <f t="shared" si="110"/>
        <v>4211.140604612509</v>
      </c>
      <c r="Z433" s="41">
        <f t="shared" si="111"/>
        <v>4090</v>
      </c>
      <c r="AA433" s="7">
        <f t="shared" si="112"/>
        <v>-121.14060461250938</v>
      </c>
      <c r="AB433" s="40">
        <f t="shared" si="113"/>
        <v>0.028766696718656868</v>
      </c>
      <c r="AC433" s="42">
        <f t="shared" si="114"/>
      </c>
      <c r="AD433" s="42"/>
      <c r="AE433" s="41">
        <f t="shared" si="115"/>
        <v>3695.7950745250478</v>
      </c>
      <c r="AF433" s="10">
        <f t="shared" si="116"/>
        <v>3702</v>
      </c>
      <c r="AG433" s="7">
        <f t="shared" si="117"/>
        <v>6.204925474952233</v>
      </c>
      <c r="AH433" s="40">
        <f t="shared" si="118"/>
        <v>0.0016789149154190152</v>
      </c>
      <c r="AI433" s="46">
        <f t="shared" si="119"/>
      </c>
    </row>
    <row r="434" spans="1:35" ht="15">
      <c r="A434" s="2" t="s">
        <v>429</v>
      </c>
      <c r="B434" s="6">
        <v>93.96286856484471</v>
      </c>
      <c r="C434" s="6">
        <v>70</v>
      </c>
      <c r="D434" s="7">
        <f t="shared" si="103"/>
        <v>-23.96286856484471</v>
      </c>
      <c r="E434" s="6">
        <v>166.32334205640038</v>
      </c>
      <c r="F434" s="6">
        <v>166</v>
      </c>
      <c r="G434" s="7">
        <f t="shared" si="104"/>
        <v>-0.32334205640037794</v>
      </c>
      <c r="H434" s="6">
        <v>218.70481492192016</v>
      </c>
      <c r="I434" s="6">
        <v>232</v>
      </c>
      <c r="J434" s="7">
        <f t="shared" si="105"/>
        <v>13.29518507807984</v>
      </c>
      <c r="K434" s="6">
        <v>191.27532956042973</v>
      </c>
      <c r="L434" s="6">
        <v>195</v>
      </c>
      <c r="M434" s="7">
        <f t="shared" si="106"/>
        <v>3.724670439570275</v>
      </c>
      <c r="N434" s="6">
        <v>189.20409930844818</v>
      </c>
      <c r="O434" s="6">
        <v>196</v>
      </c>
      <c r="P434" s="7">
        <f t="shared" si="107"/>
        <v>6.795900691551822</v>
      </c>
      <c r="Q434" s="6">
        <v>103.16667100231524</v>
      </c>
      <c r="R434" s="6">
        <v>93</v>
      </c>
      <c r="S434" s="7">
        <f t="shared" si="108"/>
        <v>-10.16667100231524</v>
      </c>
      <c r="T434" s="6">
        <v>31.221948024251287</v>
      </c>
      <c r="U434" s="6">
        <v>31</v>
      </c>
      <c r="V434" s="7">
        <f t="shared" si="109"/>
        <v>-0.22194802425128657</v>
      </c>
      <c r="W434" s="6">
        <v>3</v>
      </c>
      <c r="X434" s="6">
        <v>3</v>
      </c>
      <c r="Y434" s="41">
        <f t="shared" si="110"/>
        <v>996.8590734386097</v>
      </c>
      <c r="Z434" s="41">
        <f t="shared" si="111"/>
        <v>986</v>
      </c>
      <c r="AA434" s="7">
        <f t="shared" si="112"/>
        <v>-10.859073438609698</v>
      </c>
      <c r="AB434" s="40">
        <f t="shared" si="113"/>
        <v>0.010893288457667271</v>
      </c>
      <c r="AC434" s="42">
        <f t="shared" si="114"/>
      </c>
      <c r="AD434" s="42"/>
      <c r="AE434" s="41">
        <f t="shared" si="115"/>
        <v>899.8962048737651</v>
      </c>
      <c r="AF434" s="10">
        <f t="shared" si="116"/>
        <v>913</v>
      </c>
      <c r="AG434" s="7">
        <f t="shared" si="117"/>
        <v>13.1037951262349</v>
      </c>
      <c r="AH434" s="40">
        <f t="shared" si="118"/>
        <v>0.014561451704391912</v>
      </c>
      <c r="AI434" s="46">
        <f t="shared" si="119"/>
      </c>
    </row>
    <row r="435" spans="1:35" ht="15">
      <c r="A435" s="2" t="s">
        <v>430</v>
      </c>
      <c r="B435" s="6">
        <v>272.4923188380497</v>
      </c>
      <c r="C435" s="6">
        <v>203</v>
      </c>
      <c r="D435" s="7">
        <f t="shared" si="103"/>
        <v>-69.4923188380497</v>
      </c>
      <c r="E435" s="6">
        <v>139.27075027614248</v>
      </c>
      <c r="F435" s="6">
        <v>139</v>
      </c>
      <c r="G435" s="7">
        <f t="shared" si="104"/>
        <v>-0.27075027614247915</v>
      </c>
      <c r="H435" s="6">
        <v>127.98281762097552</v>
      </c>
      <c r="I435" s="6">
        <v>128</v>
      </c>
      <c r="J435" s="7">
        <f t="shared" si="105"/>
        <v>0.017182379024475836</v>
      </c>
      <c r="K435" s="6">
        <v>304.8450564869349</v>
      </c>
      <c r="L435" s="6">
        <v>307</v>
      </c>
      <c r="M435" s="7">
        <f t="shared" si="106"/>
        <v>2.1549435130651204</v>
      </c>
      <c r="N435" s="6">
        <v>167.33628883561246</v>
      </c>
      <c r="O435" s="6">
        <v>175</v>
      </c>
      <c r="P435" s="7">
        <f t="shared" si="107"/>
        <v>7.663711164387536</v>
      </c>
      <c r="Q435" s="6">
        <v>95.4014377010657</v>
      </c>
      <c r="R435" s="6">
        <v>86</v>
      </c>
      <c r="S435" s="7">
        <f t="shared" si="108"/>
        <v>-9.401437701065703</v>
      </c>
      <c r="T435" s="6">
        <v>18.128873046339457</v>
      </c>
      <c r="U435" s="6">
        <v>18</v>
      </c>
      <c r="V435" s="7">
        <f t="shared" si="109"/>
        <v>-0.12887304633945718</v>
      </c>
      <c r="W435" s="6">
        <v>5</v>
      </c>
      <c r="X435" s="6">
        <v>5</v>
      </c>
      <c r="Y435" s="41">
        <f t="shared" si="110"/>
        <v>1130.4575428051203</v>
      </c>
      <c r="Z435" s="41">
        <f t="shared" si="111"/>
        <v>1061</v>
      </c>
      <c r="AA435" s="7">
        <f t="shared" si="112"/>
        <v>-69.45754280512028</v>
      </c>
      <c r="AB435" s="40">
        <f t="shared" si="113"/>
        <v>0.06144197386906558</v>
      </c>
      <c r="AC435" s="42" t="str">
        <f t="shared" si="114"/>
        <v>y</v>
      </c>
      <c r="AD435" s="42"/>
      <c r="AE435" s="41">
        <f t="shared" si="115"/>
        <v>852.9652239670704</v>
      </c>
      <c r="AF435" s="10">
        <f t="shared" si="116"/>
        <v>853</v>
      </c>
      <c r="AG435" s="7">
        <f t="shared" si="117"/>
        <v>0.0347760329295852</v>
      </c>
      <c r="AH435" s="40">
        <f t="shared" si="118"/>
        <v>4.077075120113896E-05</v>
      </c>
      <c r="AI435" s="46">
        <f t="shared" si="119"/>
      </c>
    </row>
    <row r="436" spans="1:35" ht="15">
      <c r="A436" s="2" t="s">
        <v>431</v>
      </c>
      <c r="B436" s="6">
        <v>343.635633608575</v>
      </c>
      <c r="C436" s="6">
        <v>256</v>
      </c>
      <c r="D436" s="7">
        <f t="shared" si="103"/>
        <v>-87.635633608575</v>
      </c>
      <c r="E436" s="6">
        <v>566.1005316979891</v>
      </c>
      <c r="F436" s="6">
        <v>566</v>
      </c>
      <c r="G436" s="7">
        <f t="shared" si="104"/>
        <v>-0.10053169798914041</v>
      </c>
      <c r="H436" s="6">
        <v>607.5133747831117</v>
      </c>
      <c r="I436" s="6">
        <v>640</v>
      </c>
      <c r="J436" s="7">
        <f t="shared" si="105"/>
        <v>32.48662521688834</v>
      </c>
      <c r="K436" s="6">
        <v>520.0298022424182</v>
      </c>
      <c r="L436" s="6">
        <v>524</v>
      </c>
      <c r="M436" s="7">
        <f t="shared" si="106"/>
        <v>3.9701977575817864</v>
      </c>
      <c r="N436" s="6">
        <v>554.3014567679663</v>
      </c>
      <c r="O436" s="6">
        <v>581</v>
      </c>
      <c r="P436" s="7">
        <f t="shared" si="107"/>
        <v>26.69854323203367</v>
      </c>
      <c r="Q436" s="6">
        <v>274.00180362980495</v>
      </c>
      <c r="R436" s="6">
        <v>247</v>
      </c>
      <c r="S436" s="7">
        <f t="shared" si="108"/>
        <v>-27.001803629804954</v>
      </c>
      <c r="T436" s="6">
        <v>101.72312098223807</v>
      </c>
      <c r="U436" s="6">
        <v>101</v>
      </c>
      <c r="V436" s="7">
        <f t="shared" si="109"/>
        <v>-0.723120982238072</v>
      </c>
      <c r="W436" s="6">
        <v>16</v>
      </c>
      <c r="X436" s="6">
        <v>16</v>
      </c>
      <c r="Y436" s="41">
        <f t="shared" si="110"/>
        <v>2983.3057237121034</v>
      </c>
      <c r="Z436" s="41">
        <f t="shared" si="111"/>
        <v>2931</v>
      </c>
      <c r="AA436" s="7">
        <f t="shared" si="112"/>
        <v>-52.30572371210337</v>
      </c>
      <c r="AB436" s="40">
        <f t="shared" si="113"/>
        <v>0.017532807079195283</v>
      </c>
      <c r="AC436" s="42">
        <f t="shared" si="114"/>
      </c>
      <c r="AD436" s="42"/>
      <c r="AE436" s="41">
        <f t="shared" si="115"/>
        <v>2623.6700901035288</v>
      </c>
      <c r="AF436" s="10">
        <f t="shared" si="116"/>
        <v>2659</v>
      </c>
      <c r="AG436" s="7">
        <f t="shared" si="117"/>
        <v>35.329909896471236</v>
      </c>
      <c r="AH436" s="40">
        <f t="shared" si="118"/>
        <v>0.013465835521674577</v>
      </c>
      <c r="AI436" s="46">
        <f t="shared" si="119"/>
      </c>
    </row>
    <row r="437" spans="1:35" ht="15">
      <c r="A437" s="2" t="s">
        <v>432</v>
      </c>
      <c r="B437" s="6">
        <v>629.5512193844595</v>
      </c>
      <c r="C437" s="6">
        <v>469</v>
      </c>
      <c r="D437" s="7">
        <f t="shared" si="103"/>
        <v>-160.5512193844595</v>
      </c>
      <c r="E437" s="6">
        <v>860.6731977496863</v>
      </c>
      <c r="F437" s="6">
        <v>859</v>
      </c>
      <c r="G437" s="7">
        <f t="shared" si="104"/>
        <v>-1.6731977496863237</v>
      </c>
      <c r="H437" s="6">
        <v>951.7709538268749</v>
      </c>
      <c r="I437" s="6">
        <v>968</v>
      </c>
      <c r="J437" s="7">
        <f t="shared" si="105"/>
        <v>16.229046173125084</v>
      </c>
      <c r="K437" s="6">
        <v>723.2598399003748</v>
      </c>
      <c r="L437" s="6">
        <v>736</v>
      </c>
      <c r="M437" s="7">
        <f t="shared" si="106"/>
        <v>12.7401600996252</v>
      </c>
      <c r="N437" s="6">
        <v>588.529334029796</v>
      </c>
      <c r="O437" s="6">
        <v>610</v>
      </c>
      <c r="P437" s="7">
        <f t="shared" si="107"/>
        <v>21.47066597020398</v>
      </c>
      <c r="Q437" s="6">
        <v>272.89248458676934</v>
      </c>
      <c r="R437" s="6">
        <v>245</v>
      </c>
      <c r="S437" s="7">
        <f t="shared" si="108"/>
        <v>-27.892484586769342</v>
      </c>
      <c r="T437" s="6">
        <v>89.63720561801176</v>
      </c>
      <c r="U437" s="6">
        <v>89</v>
      </c>
      <c r="V437" s="7">
        <f t="shared" si="109"/>
        <v>-0.6372056180117625</v>
      </c>
      <c r="W437" s="6">
        <v>17</v>
      </c>
      <c r="X437" s="6">
        <v>17</v>
      </c>
      <c r="Y437" s="41">
        <f t="shared" si="110"/>
        <v>4133.314235095973</v>
      </c>
      <c r="Z437" s="41">
        <f t="shared" si="111"/>
        <v>3993</v>
      </c>
      <c r="AA437" s="7">
        <f t="shared" si="112"/>
        <v>-140.31423509597334</v>
      </c>
      <c r="AB437" s="40">
        <f t="shared" si="113"/>
        <v>0.0339471492161339</v>
      </c>
      <c r="AC437" s="42">
        <f t="shared" si="114"/>
      </c>
      <c r="AD437" s="42"/>
      <c r="AE437" s="41">
        <f t="shared" si="115"/>
        <v>3486.7630157115127</v>
      </c>
      <c r="AF437" s="10">
        <f t="shared" si="116"/>
        <v>3507</v>
      </c>
      <c r="AG437" s="7">
        <f t="shared" si="117"/>
        <v>20.236984288487292</v>
      </c>
      <c r="AH437" s="40">
        <f t="shared" si="118"/>
        <v>0.005803946008747517</v>
      </c>
      <c r="AI437" s="46">
        <f t="shared" si="119"/>
      </c>
    </row>
    <row r="438" spans="1:35" ht="15">
      <c r="A438" s="2" t="s">
        <v>433</v>
      </c>
      <c r="B438" s="6">
        <v>746.3336417436238</v>
      </c>
      <c r="C438" s="6">
        <v>556</v>
      </c>
      <c r="D438" s="7">
        <f t="shared" si="103"/>
        <v>-190.33364174362384</v>
      </c>
      <c r="E438" s="6">
        <v>1023.9906962749469</v>
      </c>
      <c r="F438" s="6">
        <v>1022</v>
      </c>
      <c r="G438" s="7">
        <f t="shared" si="104"/>
        <v>-1.990696274946913</v>
      </c>
      <c r="H438" s="6">
        <v>1181.816018411413</v>
      </c>
      <c r="I438" s="6">
        <v>1192</v>
      </c>
      <c r="J438" s="7">
        <f t="shared" si="105"/>
        <v>10.183981588586903</v>
      </c>
      <c r="K438" s="6">
        <v>860.7389830219337</v>
      </c>
      <c r="L438" s="6">
        <v>869</v>
      </c>
      <c r="M438" s="7">
        <f t="shared" si="106"/>
        <v>8.261016978066323</v>
      </c>
      <c r="N438" s="6">
        <v>1015.4270254342848</v>
      </c>
      <c r="O438" s="6">
        <v>1063</v>
      </c>
      <c r="P438" s="7">
        <f t="shared" si="107"/>
        <v>47.572974565715185</v>
      </c>
      <c r="Q438" s="6">
        <v>376.0591555890846</v>
      </c>
      <c r="R438" s="6">
        <v>338</v>
      </c>
      <c r="S438" s="7">
        <f t="shared" si="108"/>
        <v>-38.05915558908458</v>
      </c>
      <c r="T438" s="6">
        <v>108.77323827803674</v>
      </c>
      <c r="U438" s="6">
        <v>109</v>
      </c>
      <c r="V438" s="7">
        <f t="shared" si="109"/>
        <v>0.22676172196325695</v>
      </c>
      <c r="W438" s="6">
        <v>21</v>
      </c>
      <c r="X438" s="6">
        <v>21</v>
      </c>
      <c r="Y438" s="41">
        <f t="shared" si="110"/>
        <v>5334.138758753324</v>
      </c>
      <c r="Z438" s="41">
        <f t="shared" si="111"/>
        <v>5170</v>
      </c>
      <c r="AA438" s="7">
        <f t="shared" si="112"/>
        <v>-164.1387587533236</v>
      </c>
      <c r="AB438" s="40">
        <f t="shared" si="113"/>
        <v>0.030771370258033098</v>
      </c>
      <c r="AC438" s="42">
        <f t="shared" si="114"/>
      </c>
      <c r="AD438" s="42"/>
      <c r="AE438" s="41">
        <f t="shared" si="115"/>
        <v>4566.8051170097</v>
      </c>
      <c r="AF438" s="10">
        <f t="shared" si="116"/>
        <v>4593</v>
      </c>
      <c r="AG438" s="7">
        <f t="shared" si="117"/>
        <v>26.194882990300357</v>
      </c>
      <c r="AH438" s="40">
        <f t="shared" si="118"/>
        <v>0.005735931864649507</v>
      </c>
      <c r="AI438" s="46">
        <f t="shared" si="119"/>
      </c>
    </row>
    <row r="439" spans="1:35" ht="15">
      <c r="A439" s="2" t="s">
        <v>434</v>
      </c>
      <c r="B439" s="6">
        <v>468.47201613044007</v>
      </c>
      <c r="C439" s="6">
        <v>349</v>
      </c>
      <c r="D439" s="7">
        <f t="shared" si="103"/>
        <v>-119.47201613044007</v>
      </c>
      <c r="E439" s="6">
        <v>451.87847751467814</v>
      </c>
      <c r="F439" s="6">
        <v>452</v>
      </c>
      <c r="G439" s="7">
        <f t="shared" si="104"/>
        <v>0.1215224853218615</v>
      </c>
      <c r="H439" s="6">
        <v>427.6894158473106</v>
      </c>
      <c r="I439" s="6">
        <v>438</v>
      </c>
      <c r="J439" s="7">
        <f t="shared" si="105"/>
        <v>10.310584152689387</v>
      </c>
      <c r="K439" s="6">
        <v>392.51291586879853</v>
      </c>
      <c r="L439" s="6">
        <v>393</v>
      </c>
      <c r="M439" s="7">
        <f t="shared" si="106"/>
        <v>0.4870841312014704</v>
      </c>
      <c r="N439" s="6">
        <v>493.45189719138</v>
      </c>
      <c r="O439" s="6">
        <v>528</v>
      </c>
      <c r="P439" s="7">
        <f t="shared" si="107"/>
        <v>34.54810280862</v>
      </c>
      <c r="Q439" s="6">
        <v>278.43907980194757</v>
      </c>
      <c r="R439" s="6">
        <v>242</v>
      </c>
      <c r="S439" s="7">
        <f t="shared" si="108"/>
        <v>-36.43907980194757</v>
      </c>
      <c r="T439" s="6">
        <v>101.72312098223807</v>
      </c>
      <c r="U439" s="6">
        <v>102</v>
      </c>
      <c r="V439" s="7">
        <f t="shared" si="109"/>
        <v>0.276879017761928</v>
      </c>
      <c r="W439" s="6">
        <v>22</v>
      </c>
      <c r="X439" s="6">
        <v>22</v>
      </c>
      <c r="Y439" s="41">
        <f t="shared" si="110"/>
        <v>2636.166923336793</v>
      </c>
      <c r="Z439" s="41">
        <f t="shared" si="111"/>
        <v>2526</v>
      </c>
      <c r="AA439" s="7">
        <f t="shared" si="112"/>
        <v>-110.16692333679293</v>
      </c>
      <c r="AB439" s="40">
        <f t="shared" si="113"/>
        <v>0.041790571894949065</v>
      </c>
      <c r="AC439" s="42">
        <f t="shared" si="114"/>
      </c>
      <c r="AD439" s="42"/>
      <c r="AE439" s="41">
        <f t="shared" si="115"/>
        <v>2145.694907206353</v>
      </c>
      <c r="AF439" s="10">
        <f t="shared" si="116"/>
        <v>2155</v>
      </c>
      <c r="AG439" s="7">
        <f t="shared" si="117"/>
        <v>9.305092793646963</v>
      </c>
      <c r="AH439" s="40">
        <f t="shared" si="118"/>
        <v>0.004336633676295568</v>
      </c>
      <c r="AI439" s="46">
        <f t="shared" si="119"/>
      </c>
    </row>
    <row r="440" spans="1:35" ht="15">
      <c r="A440" s="2" t="s">
        <v>435</v>
      </c>
      <c r="B440" s="6">
        <v>393.30172127856434</v>
      </c>
      <c r="C440" s="6">
        <v>293</v>
      </c>
      <c r="D440" s="7">
        <f t="shared" si="103"/>
        <v>-100.30172127856434</v>
      </c>
      <c r="E440" s="6">
        <v>450.8765296709649</v>
      </c>
      <c r="F440" s="6">
        <v>450</v>
      </c>
      <c r="G440" s="7">
        <f t="shared" si="104"/>
        <v>-0.8765296709648851</v>
      </c>
      <c r="H440" s="6">
        <v>414.72913051860417</v>
      </c>
      <c r="I440" s="6">
        <v>390</v>
      </c>
      <c r="J440" s="7">
        <f t="shared" si="105"/>
        <v>-24.729130518604165</v>
      </c>
      <c r="K440" s="6">
        <v>351.6676632022484</v>
      </c>
      <c r="L440" s="6">
        <v>351</v>
      </c>
      <c r="M440" s="7">
        <f t="shared" si="106"/>
        <v>-0.6676632022483773</v>
      </c>
      <c r="N440" s="6">
        <v>324.21405961899916</v>
      </c>
      <c r="O440" s="6">
        <v>344</v>
      </c>
      <c r="P440" s="7">
        <f t="shared" si="107"/>
        <v>19.78594038100084</v>
      </c>
      <c r="Q440" s="6">
        <v>189.69355635909574</v>
      </c>
      <c r="R440" s="6">
        <v>168</v>
      </c>
      <c r="S440" s="7">
        <f t="shared" si="108"/>
        <v>-21.693556359095737</v>
      </c>
      <c r="T440" s="6">
        <v>52.372299911647325</v>
      </c>
      <c r="U440" s="6">
        <v>54</v>
      </c>
      <c r="V440" s="7">
        <f t="shared" si="109"/>
        <v>1.6277000883526753</v>
      </c>
      <c r="W440" s="6">
        <v>7</v>
      </c>
      <c r="X440" s="6">
        <v>7</v>
      </c>
      <c r="Y440" s="41">
        <f t="shared" si="110"/>
        <v>2183.854960560124</v>
      </c>
      <c r="Z440" s="41">
        <f t="shared" si="111"/>
        <v>2057</v>
      </c>
      <c r="AA440" s="7">
        <f t="shared" si="112"/>
        <v>-126.8549605601238</v>
      </c>
      <c r="AB440" s="40">
        <f t="shared" si="113"/>
        <v>0.05808763074979464</v>
      </c>
      <c r="AC440" s="42">
        <f t="shared" si="114"/>
      </c>
      <c r="AD440" s="42"/>
      <c r="AE440" s="41">
        <f t="shared" si="115"/>
        <v>1783.5532392815599</v>
      </c>
      <c r="AF440" s="10">
        <f t="shared" si="116"/>
        <v>1757</v>
      </c>
      <c r="AG440" s="7">
        <f t="shared" si="117"/>
        <v>-26.553239281559854</v>
      </c>
      <c r="AH440" s="40">
        <f t="shared" si="118"/>
        <v>0.01488783104240604</v>
      </c>
      <c r="AI440" s="46">
        <f t="shared" si="119"/>
      </c>
    </row>
    <row r="441" spans="1:35" ht="15">
      <c r="A441" s="2" t="s">
        <v>436</v>
      </c>
      <c r="B441" s="6">
        <v>245.64578496237974</v>
      </c>
      <c r="C441" s="6">
        <v>183</v>
      </c>
      <c r="D441" s="7">
        <f t="shared" si="103"/>
        <v>-62.645784962379736</v>
      </c>
      <c r="E441" s="6">
        <v>632.229089383064</v>
      </c>
      <c r="F441" s="6">
        <v>631</v>
      </c>
      <c r="G441" s="7">
        <f t="shared" si="104"/>
        <v>-1.2290893830639789</v>
      </c>
      <c r="H441" s="6">
        <v>697.4253542510122</v>
      </c>
      <c r="I441" s="6">
        <v>704</v>
      </c>
      <c r="J441" s="7">
        <f t="shared" si="105"/>
        <v>6.574645748987791</v>
      </c>
      <c r="K441" s="6">
        <v>512.0599968440671</v>
      </c>
      <c r="L441" s="6">
        <v>514</v>
      </c>
      <c r="M441" s="7">
        <f t="shared" si="106"/>
        <v>1.9400031559329136</v>
      </c>
      <c r="N441" s="6">
        <v>422.14381956256784</v>
      </c>
      <c r="O441" s="6">
        <v>443</v>
      </c>
      <c r="P441" s="7">
        <f t="shared" si="107"/>
        <v>20.856180437432158</v>
      </c>
      <c r="Q441" s="6">
        <v>288.4229511892684</v>
      </c>
      <c r="R441" s="6">
        <v>260</v>
      </c>
      <c r="S441" s="7">
        <f t="shared" si="108"/>
        <v>-28.422951189268417</v>
      </c>
      <c r="T441" s="6">
        <v>78.55844986747098</v>
      </c>
      <c r="U441" s="6">
        <v>78</v>
      </c>
      <c r="V441" s="7">
        <f t="shared" si="109"/>
        <v>-0.5584498674709835</v>
      </c>
      <c r="W441" s="6">
        <v>8</v>
      </c>
      <c r="X441" s="6">
        <v>8</v>
      </c>
      <c r="Y441" s="41">
        <f t="shared" si="110"/>
        <v>2884.4854460598303</v>
      </c>
      <c r="Z441" s="41">
        <f t="shared" si="111"/>
        <v>2821</v>
      </c>
      <c r="AA441" s="7">
        <f t="shared" si="112"/>
        <v>-63.48544605983034</v>
      </c>
      <c r="AB441" s="40">
        <f t="shared" si="113"/>
        <v>0.022009279383451433</v>
      </c>
      <c r="AC441" s="42">
        <f t="shared" si="114"/>
      </c>
      <c r="AD441" s="42"/>
      <c r="AE441" s="41">
        <f t="shared" si="115"/>
        <v>2630.839661097451</v>
      </c>
      <c r="AF441" s="10">
        <f t="shared" si="116"/>
        <v>2630</v>
      </c>
      <c r="AG441" s="7">
        <f t="shared" si="117"/>
        <v>-0.8396610974509713</v>
      </c>
      <c r="AH441" s="40">
        <f t="shared" si="118"/>
        <v>0.0003191608785085397</v>
      </c>
      <c r="AI441" s="46">
        <f t="shared" si="119"/>
      </c>
    </row>
    <row r="442" spans="1:35" ht="15">
      <c r="A442" s="2" t="s">
        <v>437</v>
      </c>
      <c r="B442" s="6">
        <v>349.0049403837089</v>
      </c>
      <c r="C442" s="6">
        <v>260</v>
      </c>
      <c r="D442" s="7">
        <f t="shared" si="103"/>
        <v>-89.00494038370891</v>
      </c>
      <c r="E442" s="6">
        <v>544.0576791362977</v>
      </c>
      <c r="F442" s="6">
        <v>543</v>
      </c>
      <c r="G442" s="7">
        <f t="shared" si="104"/>
        <v>-1.0576791362976792</v>
      </c>
      <c r="H442" s="6">
        <v>696.6153364179679</v>
      </c>
      <c r="I442" s="6">
        <v>673</v>
      </c>
      <c r="J442" s="7">
        <f t="shared" si="105"/>
        <v>-23.61533641796791</v>
      </c>
      <c r="K442" s="6">
        <v>675.4410075102675</v>
      </c>
      <c r="L442" s="6">
        <v>680</v>
      </c>
      <c r="M442" s="7">
        <f t="shared" si="106"/>
        <v>4.558992489732532</v>
      </c>
      <c r="N442" s="6">
        <v>579.0215903459546</v>
      </c>
      <c r="O442" s="6">
        <v>610</v>
      </c>
      <c r="P442" s="7">
        <f t="shared" si="107"/>
        <v>30.978409654045436</v>
      </c>
      <c r="Q442" s="6">
        <v>269.5645274576624</v>
      </c>
      <c r="R442" s="6">
        <v>240</v>
      </c>
      <c r="S442" s="7">
        <f t="shared" si="108"/>
        <v>-29.564527457662393</v>
      </c>
      <c r="T442" s="6">
        <v>83.59424793589861</v>
      </c>
      <c r="U442" s="6">
        <v>83</v>
      </c>
      <c r="V442" s="7">
        <f t="shared" si="109"/>
        <v>-0.5942479358986077</v>
      </c>
      <c r="W442" s="6">
        <v>11</v>
      </c>
      <c r="X442" s="6">
        <v>11</v>
      </c>
      <c r="Y442" s="41">
        <f t="shared" si="110"/>
        <v>3208.2993291877574</v>
      </c>
      <c r="Z442" s="41">
        <f t="shared" si="111"/>
        <v>3100</v>
      </c>
      <c r="AA442" s="7">
        <f t="shared" si="112"/>
        <v>-108.2993291877574</v>
      </c>
      <c r="AB442" s="40">
        <f t="shared" si="113"/>
        <v>0.033755992840972054</v>
      </c>
      <c r="AC442" s="42">
        <f t="shared" si="114"/>
      </c>
      <c r="AD442" s="42"/>
      <c r="AE442" s="41">
        <f t="shared" si="115"/>
        <v>2848.294388804048</v>
      </c>
      <c r="AF442" s="10">
        <f t="shared" si="116"/>
        <v>2829</v>
      </c>
      <c r="AG442" s="7">
        <f t="shared" si="117"/>
        <v>-19.29438880404814</v>
      </c>
      <c r="AH442" s="40">
        <f t="shared" si="118"/>
        <v>0.006774014961336049</v>
      </c>
      <c r="AI442" s="46">
        <f t="shared" si="119"/>
      </c>
    </row>
    <row r="443" spans="1:35" ht="15">
      <c r="A443" s="2" t="s">
        <v>438</v>
      </c>
      <c r="B443" s="6">
        <v>71.14331477052528</v>
      </c>
      <c r="C443" s="6">
        <v>54</v>
      </c>
      <c r="D443" s="7">
        <f t="shared" si="103"/>
        <v>-17.14331477052528</v>
      </c>
      <c r="E443" s="6">
        <v>347.6759017684996</v>
      </c>
      <c r="F443" s="6">
        <v>347</v>
      </c>
      <c r="G443" s="7">
        <f t="shared" si="104"/>
        <v>-0.6759017684996138</v>
      </c>
      <c r="H443" s="6">
        <v>196.02431559668403</v>
      </c>
      <c r="I443" s="6">
        <v>200</v>
      </c>
      <c r="J443" s="7">
        <f t="shared" si="105"/>
        <v>3.9756844033159666</v>
      </c>
      <c r="K443" s="6">
        <v>274.9582862431177</v>
      </c>
      <c r="L443" s="6">
        <v>280</v>
      </c>
      <c r="M443" s="7">
        <f t="shared" si="106"/>
        <v>5.041713756882302</v>
      </c>
      <c r="N443" s="6">
        <v>248.15211014826622</v>
      </c>
      <c r="O443" s="6">
        <v>258</v>
      </c>
      <c r="P443" s="7">
        <f t="shared" si="107"/>
        <v>9.847889851733783</v>
      </c>
      <c r="Q443" s="6">
        <v>109.82258526052911</v>
      </c>
      <c r="R443" s="6">
        <v>98</v>
      </c>
      <c r="S443" s="7">
        <f t="shared" si="108"/>
        <v>-11.82258526052911</v>
      </c>
      <c r="T443" s="6">
        <v>40.286384547421015</v>
      </c>
      <c r="U443" s="6">
        <v>40</v>
      </c>
      <c r="V443" s="7">
        <f t="shared" si="109"/>
        <v>-0.28638454742101516</v>
      </c>
      <c r="W443" s="6">
        <v>2</v>
      </c>
      <c r="X443" s="6">
        <v>2</v>
      </c>
      <c r="Y443" s="41">
        <f t="shared" si="110"/>
        <v>1290.0628983350427</v>
      </c>
      <c r="Z443" s="41">
        <f t="shared" si="111"/>
        <v>1279</v>
      </c>
      <c r="AA443" s="7">
        <f t="shared" si="112"/>
        <v>-11.062898335042746</v>
      </c>
      <c r="AB443" s="40">
        <f t="shared" si="113"/>
        <v>0.008575472055913351</v>
      </c>
      <c r="AC443" s="42">
        <f t="shared" si="114"/>
      </c>
      <c r="AD443" s="42"/>
      <c r="AE443" s="41">
        <f t="shared" si="115"/>
        <v>1216.9195835645178</v>
      </c>
      <c r="AF443" s="10">
        <f t="shared" si="116"/>
        <v>1223</v>
      </c>
      <c r="AG443" s="7">
        <f t="shared" si="117"/>
        <v>6.0804164354822205</v>
      </c>
      <c r="AH443" s="40">
        <f t="shared" si="118"/>
        <v>0.004996563879489785</v>
      </c>
      <c r="AI443" s="46">
        <f t="shared" si="119"/>
      </c>
    </row>
    <row r="444" spans="1:35" ht="15">
      <c r="A444" s="2" t="s">
        <v>439</v>
      </c>
      <c r="B444" s="6">
        <v>265.7806853691322</v>
      </c>
      <c r="C444" s="6">
        <v>198</v>
      </c>
      <c r="D444" s="7">
        <f t="shared" si="103"/>
        <v>-67.78068536913219</v>
      </c>
      <c r="E444" s="6">
        <v>493.96028695063484</v>
      </c>
      <c r="F444" s="6">
        <v>493</v>
      </c>
      <c r="G444" s="7">
        <f t="shared" si="104"/>
        <v>-0.9602869506348384</v>
      </c>
      <c r="H444" s="6">
        <v>444.6997903412377</v>
      </c>
      <c r="I444" s="6">
        <v>444</v>
      </c>
      <c r="J444" s="7">
        <f t="shared" si="105"/>
        <v>-0.6997903412377013</v>
      </c>
      <c r="K444" s="6">
        <v>624.6334980957782</v>
      </c>
      <c r="L444" s="6">
        <v>627</v>
      </c>
      <c r="M444" s="7">
        <f t="shared" si="106"/>
        <v>2.3665019042217637</v>
      </c>
      <c r="N444" s="6">
        <v>471.58408671854426</v>
      </c>
      <c r="O444" s="6">
        <v>496</v>
      </c>
      <c r="P444" s="7">
        <f t="shared" si="107"/>
        <v>24.415913281455744</v>
      </c>
      <c r="Q444" s="6">
        <v>350.54481759926466</v>
      </c>
      <c r="R444" s="6">
        <v>313</v>
      </c>
      <c r="S444" s="7">
        <f t="shared" si="108"/>
        <v>-37.54481759926466</v>
      </c>
      <c r="T444" s="6">
        <v>76.54413064009994</v>
      </c>
      <c r="U444" s="6">
        <v>76</v>
      </c>
      <c r="V444" s="7">
        <f t="shared" si="109"/>
        <v>-0.5441306400999366</v>
      </c>
      <c r="W444" s="6">
        <v>11</v>
      </c>
      <c r="X444" s="6">
        <v>11</v>
      </c>
      <c r="Y444" s="41">
        <f t="shared" si="110"/>
        <v>2738.747295714692</v>
      </c>
      <c r="Z444" s="41">
        <f t="shared" si="111"/>
        <v>2658</v>
      </c>
      <c r="AA444" s="7">
        <f t="shared" si="112"/>
        <v>-80.74729571469197</v>
      </c>
      <c r="AB444" s="40">
        <f t="shared" si="113"/>
        <v>0.02948329546177443</v>
      </c>
      <c r="AC444" s="42">
        <f t="shared" si="114"/>
      </c>
      <c r="AD444" s="42"/>
      <c r="AE444" s="41">
        <f t="shared" si="115"/>
        <v>2461.9666103455597</v>
      </c>
      <c r="AF444" s="10">
        <f t="shared" si="116"/>
        <v>2449</v>
      </c>
      <c r="AG444" s="7">
        <f t="shared" si="117"/>
        <v>-12.96661034555973</v>
      </c>
      <c r="AH444" s="40">
        <f t="shared" si="118"/>
        <v>0.005266769374967171</v>
      </c>
      <c r="AI444" s="46">
        <f t="shared" si="119"/>
      </c>
    </row>
    <row r="445" spans="1:35" ht="15">
      <c r="A445" s="2" t="s">
        <v>440</v>
      </c>
      <c r="B445" s="6">
        <v>221.48390447427684</v>
      </c>
      <c r="C445" s="6">
        <v>165</v>
      </c>
      <c r="D445" s="7">
        <f t="shared" si="103"/>
        <v>-56.48390447427684</v>
      </c>
      <c r="E445" s="6">
        <v>1077.0939319917493</v>
      </c>
      <c r="F445" s="6">
        <v>1074</v>
      </c>
      <c r="G445" s="7">
        <f t="shared" si="104"/>
        <v>-3.0939319917492867</v>
      </c>
      <c r="H445" s="6">
        <v>607.5133747831117</v>
      </c>
      <c r="I445" s="6">
        <v>594</v>
      </c>
      <c r="J445" s="7">
        <f t="shared" si="105"/>
        <v>-13.513374783111658</v>
      </c>
      <c r="K445" s="6">
        <v>510.06754549447925</v>
      </c>
      <c r="L445" s="6">
        <v>512</v>
      </c>
      <c r="M445" s="7">
        <f t="shared" si="106"/>
        <v>1.9324545055207523</v>
      </c>
      <c r="N445" s="6">
        <v>461.12556866631843</v>
      </c>
      <c r="O445" s="6">
        <v>487</v>
      </c>
      <c r="P445" s="7">
        <f t="shared" si="107"/>
        <v>25.87443133368157</v>
      </c>
      <c r="Q445" s="6">
        <v>533.5824597001465</v>
      </c>
      <c r="R445" s="6">
        <v>479</v>
      </c>
      <c r="S445" s="7">
        <f t="shared" si="108"/>
        <v>-54.5824597001465</v>
      </c>
      <c r="T445" s="6">
        <v>100.71596136855253</v>
      </c>
      <c r="U445" s="6">
        <v>101</v>
      </c>
      <c r="V445" s="7">
        <f t="shared" si="109"/>
        <v>0.28403863144747277</v>
      </c>
      <c r="W445" s="6">
        <v>16</v>
      </c>
      <c r="X445" s="6">
        <v>16</v>
      </c>
      <c r="Y445" s="41">
        <f t="shared" si="110"/>
        <v>3527.582746478634</v>
      </c>
      <c r="Z445" s="41">
        <f t="shared" si="111"/>
        <v>3428</v>
      </c>
      <c r="AA445" s="7">
        <f t="shared" si="112"/>
        <v>-99.58274647863391</v>
      </c>
      <c r="AB445" s="40">
        <f t="shared" si="113"/>
        <v>0.02822974077023173</v>
      </c>
      <c r="AC445" s="42">
        <f t="shared" si="114"/>
      </c>
      <c r="AD445" s="42"/>
      <c r="AE445" s="41">
        <f t="shared" si="115"/>
        <v>3290.0988420043577</v>
      </c>
      <c r="AF445" s="10">
        <f t="shared" si="116"/>
        <v>3247</v>
      </c>
      <c r="AG445" s="7">
        <f t="shared" si="117"/>
        <v>-43.09884200435772</v>
      </c>
      <c r="AH445" s="40">
        <f t="shared" si="118"/>
        <v>0.013099558424847054</v>
      </c>
      <c r="AI445" s="46">
        <f t="shared" si="119"/>
      </c>
    </row>
    <row r="446" spans="1:35" ht="15">
      <c r="A446" s="2" t="s">
        <v>441</v>
      </c>
      <c r="B446" s="6">
        <v>248.33043834994675</v>
      </c>
      <c r="C446" s="6">
        <v>185</v>
      </c>
      <c r="D446" s="7">
        <f t="shared" si="103"/>
        <v>-63.330438349946746</v>
      </c>
      <c r="E446" s="6">
        <v>807.5699620328837</v>
      </c>
      <c r="F446" s="6">
        <v>807</v>
      </c>
      <c r="G446" s="7">
        <f t="shared" si="104"/>
        <v>-0.5699620328837227</v>
      </c>
      <c r="H446" s="6">
        <v>502.2110564873723</v>
      </c>
      <c r="I446" s="6">
        <v>499</v>
      </c>
      <c r="J446" s="7">
        <f t="shared" si="105"/>
        <v>-3.211056487372275</v>
      </c>
      <c r="K446" s="6">
        <v>477.1920982262804</v>
      </c>
      <c r="L446" s="6">
        <v>479</v>
      </c>
      <c r="M446" s="7">
        <f t="shared" si="106"/>
        <v>1.8079017737196068</v>
      </c>
      <c r="N446" s="6">
        <v>426.8976914044886</v>
      </c>
      <c r="O446" s="6">
        <v>449</v>
      </c>
      <c r="P446" s="7">
        <f t="shared" si="107"/>
        <v>22.102308595511374</v>
      </c>
      <c r="Q446" s="6">
        <v>513.6147169255049</v>
      </c>
      <c r="R446" s="6">
        <v>463</v>
      </c>
      <c r="S446" s="7">
        <f t="shared" si="108"/>
        <v>-50.61471692550492</v>
      </c>
      <c r="T446" s="6">
        <v>79.5656094811565</v>
      </c>
      <c r="U446" s="6">
        <v>80</v>
      </c>
      <c r="V446" s="7">
        <f t="shared" si="109"/>
        <v>0.4343905188435002</v>
      </c>
      <c r="W446" s="6">
        <v>17</v>
      </c>
      <c r="X446" s="6">
        <v>17</v>
      </c>
      <c r="Y446" s="41">
        <f t="shared" si="110"/>
        <v>3072.381572907633</v>
      </c>
      <c r="Z446" s="41">
        <f t="shared" si="111"/>
        <v>2979</v>
      </c>
      <c r="AA446" s="7">
        <f t="shared" si="112"/>
        <v>-93.3815729076332</v>
      </c>
      <c r="AB446" s="40">
        <f t="shared" si="113"/>
        <v>0.03039387221010409</v>
      </c>
      <c r="AC446" s="42">
        <f t="shared" si="114"/>
      </c>
      <c r="AD446" s="42"/>
      <c r="AE446" s="41">
        <f t="shared" si="115"/>
        <v>2807.051134557687</v>
      </c>
      <c r="AF446" s="10">
        <f t="shared" si="116"/>
        <v>2777</v>
      </c>
      <c r="AG446" s="7">
        <f t="shared" si="117"/>
        <v>-30.051134557686964</v>
      </c>
      <c r="AH446" s="40">
        <f t="shared" si="118"/>
        <v>0.010705588575757166</v>
      </c>
      <c r="AI446" s="46">
        <f t="shared" si="119"/>
      </c>
    </row>
    <row r="447" spans="1:35" ht="15">
      <c r="A447" s="2" t="s">
        <v>442</v>
      </c>
      <c r="B447" s="6">
        <v>424.17523523558475</v>
      </c>
      <c r="C447" s="6">
        <v>315</v>
      </c>
      <c r="D447" s="7">
        <f t="shared" si="103"/>
        <v>-109.17523523558475</v>
      </c>
      <c r="E447" s="6">
        <v>933.8153903407539</v>
      </c>
      <c r="F447" s="6">
        <v>932</v>
      </c>
      <c r="G447" s="7">
        <f t="shared" si="104"/>
        <v>-1.8153903407538792</v>
      </c>
      <c r="H447" s="6">
        <v>1015.7623626373627</v>
      </c>
      <c r="I447" s="6">
        <v>930</v>
      </c>
      <c r="J447" s="7">
        <f t="shared" si="105"/>
        <v>-85.76236263736268</v>
      </c>
      <c r="K447" s="6">
        <v>435.35061988493635</v>
      </c>
      <c r="L447" s="6">
        <v>438</v>
      </c>
      <c r="M447" s="7">
        <f t="shared" si="106"/>
        <v>2.64938011506365</v>
      </c>
      <c r="N447" s="6">
        <v>463.9778917714709</v>
      </c>
      <c r="O447" s="6">
        <v>487</v>
      </c>
      <c r="P447" s="7">
        <f t="shared" si="107"/>
        <v>23.022108228529078</v>
      </c>
      <c r="Q447" s="6">
        <v>384.93370793336976</v>
      </c>
      <c r="R447" s="6">
        <v>347</v>
      </c>
      <c r="S447" s="7">
        <f t="shared" si="108"/>
        <v>-37.93370793336976</v>
      </c>
      <c r="T447" s="6">
        <v>85.60856716326965</v>
      </c>
      <c r="U447" s="6">
        <v>86</v>
      </c>
      <c r="V447" s="7">
        <f t="shared" si="109"/>
        <v>0.39143283673034546</v>
      </c>
      <c r="W447" s="6">
        <v>11</v>
      </c>
      <c r="X447" s="6">
        <v>11</v>
      </c>
      <c r="Y447" s="41">
        <f t="shared" si="110"/>
        <v>3754.6237749667475</v>
      </c>
      <c r="Z447" s="41">
        <f t="shared" si="111"/>
        <v>3546</v>
      </c>
      <c r="AA447" s="7">
        <f t="shared" si="112"/>
        <v>-208.62377496674753</v>
      </c>
      <c r="AB447" s="40">
        <f t="shared" si="113"/>
        <v>0.05556449526520009</v>
      </c>
      <c r="AC447" s="42">
        <f t="shared" si="114"/>
      </c>
      <c r="AD447" s="42"/>
      <c r="AE447" s="41">
        <f t="shared" si="115"/>
        <v>3319.4485397311632</v>
      </c>
      <c r="AF447" s="10">
        <f t="shared" si="116"/>
        <v>3220</v>
      </c>
      <c r="AG447" s="7">
        <f t="shared" si="117"/>
        <v>-99.44853973116324</v>
      </c>
      <c r="AH447" s="40">
        <f t="shared" si="118"/>
        <v>0.02995935576070639</v>
      </c>
      <c r="AI447" s="46">
        <f t="shared" si="119"/>
      </c>
    </row>
    <row r="448" spans="1:35" ht="15">
      <c r="A448" s="2" t="s">
        <v>443</v>
      </c>
      <c r="B448" s="6">
        <v>520.8227571879964</v>
      </c>
      <c r="C448" s="6">
        <v>388</v>
      </c>
      <c r="D448" s="7">
        <f t="shared" si="103"/>
        <v>-132.82275718799644</v>
      </c>
      <c r="E448" s="6">
        <v>1266.4620744535546</v>
      </c>
      <c r="F448" s="6">
        <v>1264</v>
      </c>
      <c r="G448" s="7">
        <f t="shared" si="104"/>
        <v>-2.462074453554578</v>
      </c>
      <c r="H448" s="6">
        <v>1243.3773737227684</v>
      </c>
      <c r="I448" s="6">
        <v>1175</v>
      </c>
      <c r="J448" s="7">
        <f t="shared" si="105"/>
        <v>-68.37737372276843</v>
      </c>
      <c r="K448" s="6">
        <v>619.6523697218088</v>
      </c>
      <c r="L448" s="6">
        <v>622</v>
      </c>
      <c r="M448" s="7">
        <f t="shared" si="106"/>
        <v>2.347630278191218</v>
      </c>
      <c r="N448" s="6">
        <v>609.4463701342477</v>
      </c>
      <c r="O448" s="6">
        <v>642</v>
      </c>
      <c r="P448" s="7">
        <f t="shared" si="107"/>
        <v>32.55362986575233</v>
      </c>
      <c r="Q448" s="6">
        <v>404.90145070801145</v>
      </c>
      <c r="R448" s="6">
        <v>364</v>
      </c>
      <c r="S448" s="7">
        <f t="shared" si="108"/>
        <v>-40.90145070801145</v>
      </c>
      <c r="T448" s="6">
        <v>93.66584407275386</v>
      </c>
      <c r="U448" s="6">
        <v>93</v>
      </c>
      <c r="V448" s="7">
        <f t="shared" si="109"/>
        <v>-0.6658440727538562</v>
      </c>
      <c r="W448" s="6">
        <v>15</v>
      </c>
      <c r="X448" s="6">
        <v>15</v>
      </c>
      <c r="Y448" s="41">
        <f t="shared" si="110"/>
        <v>4773.328240001141</v>
      </c>
      <c r="Z448" s="41">
        <f t="shared" si="111"/>
        <v>4563</v>
      </c>
      <c r="AA448" s="7">
        <f t="shared" si="112"/>
        <v>-210.32824000114124</v>
      </c>
      <c r="AB448" s="40">
        <f t="shared" si="113"/>
        <v>0.04406322578836333</v>
      </c>
      <c r="AC448" s="42">
        <f t="shared" si="114"/>
      </c>
      <c r="AD448" s="42"/>
      <c r="AE448" s="41">
        <f t="shared" si="115"/>
        <v>4237.505482813144</v>
      </c>
      <c r="AF448" s="10">
        <f t="shared" si="116"/>
        <v>4160</v>
      </c>
      <c r="AG448" s="7">
        <f t="shared" si="117"/>
        <v>-77.50548281314423</v>
      </c>
      <c r="AH448" s="40">
        <f t="shared" si="118"/>
        <v>0.018290355759419764</v>
      </c>
      <c r="AI448" s="46">
        <f t="shared" si="119"/>
      </c>
    </row>
    <row r="449" spans="1:35" ht="15">
      <c r="A449" s="2" t="s">
        <v>444</v>
      </c>
      <c r="B449" s="6">
        <v>391.9593945847808</v>
      </c>
      <c r="C449" s="6">
        <v>292</v>
      </c>
      <c r="D449" s="7">
        <f t="shared" si="103"/>
        <v>-99.9593945847808</v>
      </c>
      <c r="E449" s="6">
        <v>1150.236124582817</v>
      </c>
      <c r="F449" s="6">
        <v>1148</v>
      </c>
      <c r="G449" s="7">
        <f t="shared" si="104"/>
        <v>-2.236124582816956</v>
      </c>
      <c r="H449" s="6">
        <v>1059.5033256217469</v>
      </c>
      <c r="I449" s="6">
        <v>1010</v>
      </c>
      <c r="J449" s="7">
        <f t="shared" si="105"/>
        <v>-49.50332562174685</v>
      </c>
      <c r="K449" s="6">
        <v>546.9278954618537</v>
      </c>
      <c r="L449" s="6">
        <v>543</v>
      </c>
      <c r="M449" s="7">
        <f t="shared" si="106"/>
        <v>-3.9278954618537227</v>
      </c>
      <c r="N449" s="6">
        <v>499.15654340168487</v>
      </c>
      <c r="O449" s="6">
        <v>525</v>
      </c>
      <c r="P449" s="7">
        <f t="shared" si="107"/>
        <v>25.84345659831513</v>
      </c>
      <c r="Q449" s="6">
        <v>546.8942882165743</v>
      </c>
      <c r="R449" s="6">
        <v>493</v>
      </c>
      <c r="S449" s="7">
        <f t="shared" si="108"/>
        <v>-53.894288216574296</v>
      </c>
      <c r="T449" s="6">
        <v>84.60140754958412</v>
      </c>
      <c r="U449" s="6">
        <v>84</v>
      </c>
      <c r="V449" s="7">
        <f t="shared" si="109"/>
        <v>-0.601407549584124</v>
      </c>
      <c r="W449" s="6">
        <v>15</v>
      </c>
      <c r="X449" s="6">
        <v>15</v>
      </c>
      <c r="Y449" s="41">
        <f t="shared" si="110"/>
        <v>4294.278979419041</v>
      </c>
      <c r="Z449" s="41">
        <f t="shared" si="111"/>
        <v>4110</v>
      </c>
      <c r="AA449" s="7">
        <f t="shared" si="112"/>
        <v>-184.2789794190412</v>
      </c>
      <c r="AB449" s="40">
        <f t="shared" si="113"/>
        <v>0.04291267062578494</v>
      </c>
      <c r="AC449" s="42">
        <f t="shared" si="114"/>
      </c>
      <c r="AD449" s="42"/>
      <c r="AE449" s="41">
        <f t="shared" si="115"/>
        <v>3887.3195848342607</v>
      </c>
      <c r="AF449" s="10">
        <f t="shared" si="116"/>
        <v>3803</v>
      </c>
      <c r="AG449" s="7">
        <f t="shared" si="117"/>
        <v>-84.3195848342607</v>
      </c>
      <c r="AH449" s="40">
        <f t="shared" si="118"/>
        <v>0.021690932014753743</v>
      </c>
      <c r="AI449" s="46">
        <f t="shared" si="119"/>
      </c>
    </row>
    <row r="450" spans="1:35" ht="15">
      <c r="A450" s="2" t="s">
        <v>445</v>
      </c>
      <c r="B450" s="6">
        <v>285.91558577588467</v>
      </c>
      <c r="C450" s="6">
        <v>213</v>
      </c>
      <c r="D450" s="7">
        <f t="shared" si="103"/>
        <v>-72.91558577588467</v>
      </c>
      <c r="E450" s="6">
        <v>486.94665204464206</v>
      </c>
      <c r="F450" s="6">
        <v>486</v>
      </c>
      <c r="G450" s="7">
        <f t="shared" si="104"/>
        <v>-0.9466520446420645</v>
      </c>
      <c r="H450" s="6">
        <v>524.8915558126084</v>
      </c>
      <c r="I450" s="6">
        <v>513</v>
      </c>
      <c r="J450" s="7">
        <f t="shared" si="105"/>
        <v>-11.89155581260843</v>
      </c>
      <c r="K450" s="6">
        <v>373.58462804771426</v>
      </c>
      <c r="L450" s="6">
        <v>374</v>
      </c>
      <c r="M450" s="7">
        <f t="shared" si="106"/>
        <v>0.41537195228573864</v>
      </c>
      <c r="N450" s="6">
        <v>336.5741264079932</v>
      </c>
      <c r="O450" s="6">
        <v>357</v>
      </c>
      <c r="P450" s="7">
        <f t="shared" si="107"/>
        <v>20.42587359200678</v>
      </c>
      <c r="Q450" s="6">
        <v>267.3458893715911</v>
      </c>
      <c r="R450" s="6">
        <v>238</v>
      </c>
      <c r="S450" s="7">
        <f t="shared" si="108"/>
        <v>-29.345889371591113</v>
      </c>
      <c r="T450" s="6">
        <v>55.393778752703895</v>
      </c>
      <c r="U450" s="6">
        <v>55</v>
      </c>
      <c r="V450" s="7">
        <f t="shared" si="109"/>
        <v>-0.39377875270389495</v>
      </c>
      <c r="W450" s="6">
        <v>16</v>
      </c>
      <c r="X450" s="6">
        <v>16</v>
      </c>
      <c r="Y450" s="41">
        <f t="shared" si="110"/>
        <v>2346.6522162131378</v>
      </c>
      <c r="Z450" s="41">
        <f t="shared" si="111"/>
        <v>2252</v>
      </c>
      <c r="AA450" s="7">
        <f t="shared" si="112"/>
        <v>-94.65221621313776</v>
      </c>
      <c r="AB450" s="40">
        <f t="shared" si="113"/>
        <v>0.040334999604620086</v>
      </c>
      <c r="AC450" s="42">
        <f t="shared" si="114"/>
      </c>
      <c r="AD450" s="42"/>
      <c r="AE450" s="41">
        <f t="shared" si="115"/>
        <v>2044.7366304372529</v>
      </c>
      <c r="AF450" s="10">
        <f t="shared" si="116"/>
        <v>2023</v>
      </c>
      <c r="AG450" s="7">
        <f t="shared" si="117"/>
        <v>-21.73663043725287</v>
      </c>
      <c r="AH450" s="40">
        <f t="shared" si="118"/>
        <v>0.010630528212625917</v>
      </c>
      <c r="AI450" s="46">
        <f t="shared" si="119"/>
      </c>
    </row>
    <row r="451" spans="1:35" ht="15">
      <c r="A451" s="2" t="s">
        <v>446</v>
      </c>
      <c r="B451" s="6">
        <v>327.527713283173</v>
      </c>
      <c r="C451" s="6">
        <v>244</v>
      </c>
      <c r="D451" s="7">
        <f t="shared" si="103"/>
        <v>-83.527713283173</v>
      </c>
      <c r="E451" s="6">
        <v>498.9700261692011</v>
      </c>
      <c r="F451" s="6">
        <v>498</v>
      </c>
      <c r="G451" s="7">
        <f t="shared" si="104"/>
        <v>-0.9700261692011054</v>
      </c>
      <c r="H451" s="6">
        <v>699.0453899171005</v>
      </c>
      <c r="I451" s="6">
        <v>676</v>
      </c>
      <c r="J451" s="7">
        <f t="shared" si="105"/>
        <v>-23.045389917100465</v>
      </c>
      <c r="K451" s="6">
        <v>641.5693345672746</v>
      </c>
      <c r="L451" s="6">
        <v>638</v>
      </c>
      <c r="M451" s="7">
        <f t="shared" si="106"/>
        <v>-3.569334567274609</v>
      </c>
      <c r="N451" s="6">
        <v>405.9806553000371</v>
      </c>
      <c r="O451" s="6">
        <v>426</v>
      </c>
      <c r="P451" s="7">
        <f t="shared" si="107"/>
        <v>20.019344699962915</v>
      </c>
      <c r="Q451" s="6">
        <v>299.51614161962493</v>
      </c>
      <c r="R451" s="6">
        <v>270</v>
      </c>
      <c r="S451" s="7">
        <f t="shared" si="108"/>
        <v>-29.516141619624932</v>
      </c>
      <c r="T451" s="6">
        <v>67.47969411693019</v>
      </c>
      <c r="U451" s="6">
        <v>68</v>
      </c>
      <c r="V451" s="7">
        <f t="shared" si="109"/>
        <v>0.5203058830698097</v>
      </c>
      <c r="W451" s="6">
        <v>33</v>
      </c>
      <c r="X451" s="6">
        <v>33</v>
      </c>
      <c r="Y451" s="41">
        <f t="shared" si="110"/>
        <v>2973.088954973341</v>
      </c>
      <c r="Z451" s="41">
        <f t="shared" si="111"/>
        <v>2853</v>
      </c>
      <c r="AA451" s="7">
        <f t="shared" si="112"/>
        <v>-120.08895497334106</v>
      </c>
      <c r="AB451" s="40">
        <f t="shared" si="113"/>
        <v>0.040391981804802024</v>
      </c>
      <c r="AC451" s="42">
        <f t="shared" si="114"/>
      </c>
      <c r="AD451" s="42"/>
      <c r="AE451" s="41">
        <f t="shared" si="115"/>
        <v>2612.561241690168</v>
      </c>
      <c r="AF451" s="10">
        <f t="shared" si="116"/>
        <v>2576</v>
      </c>
      <c r="AG451" s="7">
        <f t="shared" si="117"/>
        <v>-36.56124169016812</v>
      </c>
      <c r="AH451" s="40">
        <f t="shared" si="118"/>
        <v>0.013994405607317063</v>
      </c>
      <c r="AI451" s="46">
        <f t="shared" si="119"/>
      </c>
    </row>
    <row r="452" spans="1:35" ht="15">
      <c r="A452" s="2" t="s">
        <v>447</v>
      </c>
      <c r="B452" s="6">
        <v>181.21410366077194</v>
      </c>
      <c r="C452" s="6">
        <v>135</v>
      </c>
      <c r="D452" s="7">
        <f t="shared" si="103"/>
        <v>-46.21410366077194</v>
      </c>
      <c r="E452" s="6">
        <v>218.42462992948964</v>
      </c>
      <c r="F452" s="6">
        <v>218</v>
      </c>
      <c r="G452" s="7">
        <f t="shared" si="104"/>
        <v>-0.4246299294896403</v>
      </c>
      <c r="H452" s="6">
        <v>274.5960454019664</v>
      </c>
      <c r="I452" s="6">
        <v>261</v>
      </c>
      <c r="J452" s="7">
        <f t="shared" si="105"/>
        <v>-13.596045401966421</v>
      </c>
      <c r="K452" s="6">
        <v>212.19606873110172</v>
      </c>
      <c r="L452" s="6">
        <v>213</v>
      </c>
      <c r="M452" s="7">
        <f t="shared" si="106"/>
        <v>0.8039312688982818</v>
      </c>
      <c r="N452" s="6">
        <v>183.4994530981432</v>
      </c>
      <c r="O452" s="6">
        <v>194</v>
      </c>
      <c r="P452" s="7">
        <f t="shared" si="107"/>
        <v>10.500546901856808</v>
      </c>
      <c r="Q452" s="6">
        <v>74.3243758833884</v>
      </c>
      <c r="R452" s="6">
        <v>66</v>
      </c>
      <c r="S452" s="7">
        <f t="shared" si="108"/>
        <v>-8.324375883388399</v>
      </c>
      <c r="T452" s="6">
        <v>23.164671114767085</v>
      </c>
      <c r="U452" s="6">
        <v>23</v>
      </c>
      <c r="V452" s="7">
        <f t="shared" si="109"/>
        <v>-0.16467111476708496</v>
      </c>
      <c r="W452" s="6">
        <v>9</v>
      </c>
      <c r="X452" s="6">
        <v>9</v>
      </c>
      <c r="Y452" s="41">
        <f t="shared" si="110"/>
        <v>1176.4193478196285</v>
      </c>
      <c r="Z452" s="41">
        <f t="shared" si="111"/>
        <v>1119</v>
      </c>
      <c r="AA452" s="7">
        <f t="shared" si="112"/>
        <v>-57.419347819628456</v>
      </c>
      <c r="AB452" s="40">
        <f t="shared" si="113"/>
        <v>0.04880857147245094</v>
      </c>
      <c r="AC452" s="42">
        <f t="shared" si="114"/>
      </c>
      <c r="AD452" s="42"/>
      <c r="AE452" s="41">
        <f t="shared" si="115"/>
        <v>986.2052441588565</v>
      </c>
      <c r="AF452" s="10">
        <f t="shared" si="116"/>
        <v>975</v>
      </c>
      <c r="AG452" s="7">
        <f t="shared" si="117"/>
        <v>-11.205244158856544</v>
      </c>
      <c r="AH452" s="40">
        <f t="shared" si="118"/>
        <v>0.011361979897413341</v>
      </c>
      <c r="AI452" s="46">
        <f t="shared" si="119"/>
      </c>
    </row>
    <row r="453" spans="1:35" ht="15">
      <c r="A453" s="2" t="s">
        <v>448</v>
      </c>
      <c r="B453" s="6">
        <v>218.79925108670986</v>
      </c>
      <c r="C453" s="6">
        <v>163</v>
      </c>
      <c r="D453" s="7">
        <f aca="true" t="shared" si="120" ref="D453:D516">C453-B453</f>
        <v>-55.79925108670986</v>
      </c>
      <c r="E453" s="6">
        <v>160.31165499412083</v>
      </c>
      <c r="F453" s="6">
        <v>160</v>
      </c>
      <c r="G453" s="7">
        <f aca="true" t="shared" si="121" ref="G453:G516">F453-E453</f>
        <v>-0.3116549941208291</v>
      </c>
      <c r="H453" s="6">
        <v>264.06581357239247</v>
      </c>
      <c r="I453" s="6">
        <v>205</v>
      </c>
      <c r="J453" s="7">
        <f aca="true" t="shared" si="122" ref="J453:J516">I453-H453</f>
        <v>-59.06581357239247</v>
      </c>
      <c r="K453" s="6">
        <v>233.1168079017737</v>
      </c>
      <c r="L453" s="6">
        <v>234</v>
      </c>
      <c r="M453" s="7">
        <f aca="true" t="shared" si="123" ref="M453:M516">L453-K453</f>
        <v>0.8831920982262886</v>
      </c>
      <c r="N453" s="6">
        <v>109.3390523641786</v>
      </c>
      <c r="O453" s="6">
        <v>115</v>
      </c>
      <c r="P453" s="7">
        <f aca="true" t="shared" si="124" ref="P453:P516">O453-N453</f>
        <v>5.660947635821401</v>
      </c>
      <c r="Q453" s="6">
        <v>64.34050449606757</v>
      </c>
      <c r="R453" s="6">
        <v>58</v>
      </c>
      <c r="S453" s="7">
        <f aca="true" t="shared" si="125" ref="S453:S516">R453-Q453</f>
        <v>-6.340504496067567</v>
      </c>
      <c r="T453" s="6">
        <v>13.093074977911831</v>
      </c>
      <c r="U453" s="6">
        <v>13</v>
      </c>
      <c r="V453" s="7">
        <f aca="true" t="shared" si="126" ref="V453:V516">U453-T453</f>
        <v>-0.09307497791183117</v>
      </c>
      <c r="W453" s="6">
        <v>4</v>
      </c>
      <c r="X453" s="6">
        <v>4</v>
      </c>
      <c r="Y453" s="41">
        <f aca="true" t="shared" si="127" ref="Y453:Y516">SUM(W453,T453,Q453,N453,K453,H453,E453,B453)</f>
        <v>1067.0661593931547</v>
      </c>
      <c r="Z453" s="41">
        <f aca="true" t="shared" si="128" ref="Z453:Z516">X453+U453+R453+O453+L453+I453+F453+C453</f>
        <v>952</v>
      </c>
      <c r="AA453" s="7">
        <f aca="true" t="shared" si="129" ref="AA453:AA516">Z453-Y453</f>
        <v>-115.06615939315475</v>
      </c>
      <c r="AB453" s="40">
        <f aca="true" t="shared" si="130" ref="AB453:AB516">IF(Y453=0,0,ABS(AA453)/Y453)</f>
        <v>0.10783413791192983</v>
      </c>
      <c r="AC453" s="42" t="str">
        <f aca="true" t="shared" si="131" ref="AC453:AC516">IF(AB453&gt;$AC$1,"y","")</f>
        <v>y</v>
      </c>
      <c r="AD453" s="42"/>
      <c r="AE453" s="41">
        <f aca="true" t="shared" si="132" ref="AE453:AE516">E453+H453+K453+N453+Q453+T453</f>
        <v>844.266908306445</v>
      </c>
      <c r="AF453" s="10">
        <f aca="true" t="shared" si="133" ref="AF453:AF516">F453+I453+L453+O453+R453+U453</f>
        <v>785</v>
      </c>
      <c r="AG453" s="7">
        <f aca="true" t="shared" si="134" ref="AG453:AG516">AF453-AE453</f>
        <v>-59.266908306444975</v>
      </c>
      <c r="AH453" s="40">
        <f aca="true" t="shared" si="135" ref="AH453:AH516">IF(AE453=0,0,ABS(AG453)/AE453)</f>
        <v>0.07019925538160826</v>
      </c>
      <c r="AI453" s="46" t="str">
        <f aca="true" t="shared" si="136" ref="AI453:AI516">IF(AH453&gt;$AI$1,"y","")</f>
        <v>y</v>
      </c>
    </row>
    <row r="454" spans="1:35" ht="15">
      <c r="A454" s="2" t="s">
        <v>449</v>
      </c>
      <c r="B454" s="6">
        <v>469.81434282422356</v>
      </c>
      <c r="C454" s="6">
        <v>350</v>
      </c>
      <c r="D454" s="7">
        <f t="shared" si="120"/>
        <v>-119.81434282422356</v>
      </c>
      <c r="E454" s="6">
        <v>762.4823090657871</v>
      </c>
      <c r="F454" s="6">
        <v>761</v>
      </c>
      <c r="G454" s="7">
        <f t="shared" si="121"/>
        <v>-1.482309065787149</v>
      </c>
      <c r="H454" s="6">
        <v>857.8088851937537</v>
      </c>
      <c r="I454" s="6">
        <v>805</v>
      </c>
      <c r="J454" s="7">
        <f t="shared" si="122"/>
        <v>-52.80888519375367</v>
      </c>
      <c r="K454" s="6">
        <v>579.8033427300526</v>
      </c>
      <c r="L454" s="6">
        <v>588</v>
      </c>
      <c r="M454" s="7">
        <f t="shared" si="123"/>
        <v>8.196657269947423</v>
      </c>
      <c r="N454" s="6">
        <v>734.9485867609569</v>
      </c>
      <c r="O454" s="6">
        <v>765</v>
      </c>
      <c r="P454" s="7">
        <f t="shared" si="124"/>
        <v>30.051413239043086</v>
      </c>
      <c r="Q454" s="6">
        <v>368.293922287835</v>
      </c>
      <c r="R454" s="6">
        <v>330</v>
      </c>
      <c r="S454" s="7">
        <f t="shared" si="125"/>
        <v>-38.29392228783502</v>
      </c>
      <c r="T454" s="6">
        <v>90.6443652316973</v>
      </c>
      <c r="U454" s="6">
        <v>91</v>
      </c>
      <c r="V454" s="7">
        <f t="shared" si="126"/>
        <v>0.355634768302707</v>
      </c>
      <c r="W454" s="6">
        <v>15</v>
      </c>
      <c r="X454" s="6">
        <v>15</v>
      </c>
      <c r="Y454" s="41">
        <f t="shared" si="127"/>
        <v>3878.795754094306</v>
      </c>
      <c r="Z454" s="41">
        <f t="shared" si="128"/>
        <v>3705</v>
      </c>
      <c r="AA454" s="7">
        <f t="shared" si="129"/>
        <v>-173.79575409430618</v>
      </c>
      <c r="AB454" s="40">
        <f t="shared" si="130"/>
        <v>0.04480662687919417</v>
      </c>
      <c r="AC454" s="42">
        <f t="shared" si="131"/>
      </c>
      <c r="AD454" s="42"/>
      <c r="AE454" s="41">
        <f t="shared" si="132"/>
        <v>3393.9814112700824</v>
      </c>
      <c r="AF454" s="10">
        <f t="shared" si="133"/>
        <v>3340</v>
      </c>
      <c r="AG454" s="7">
        <f t="shared" si="134"/>
        <v>-53.98141127008239</v>
      </c>
      <c r="AH454" s="40">
        <f t="shared" si="135"/>
        <v>0.01590504034312954</v>
      </c>
      <c r="AI454" s="46">
        <f t="shared" si="136"/>
      </c>
    </row>
    <row r="455" spans="1:35" ht="15">
      <c r="A455" s="2" t="s">
        <v>450</v>
      </c>
      <c r="B455" s="6">
        <v>217.45692439292634</v>
      </c>
      <c r="C455" s="6">
        <v>162</v>
      </c>
      <c r="D455" s="7">
        <f t="shared" si="120"/>
        <v>-55.45692439292634</v>
      </c>
      <c r="E455" s="6">
        <v>222.43242130434268</v>
      </c>
      <c r="F455" s="6">
        <v>222</v>
      </c>
      <c r="G455" s="7">
        <f t="shared" si="121"/>
        <v>-0.43242130434268233</v>
      </c>
      <c r="H455" s="6">
        <v>253.53558174281858</v>
      </c>
      <c r="I455" s="6">
        <v>233</v>
      </c>
      <c r="J455" s="7">
        <f t="shared" si="122"/>
        <v>-20.53558174281858</v>
      </c>
      <c r="K455" s="6">
        <v>326.76202133240076</v>
      </c>
      <c r="L455" s="6">
        <v>330</v>
      </c>
      <c r="M455" s="7">
        <f t="shared" si="123"/>
        <v>3.2379786675992364</v>
      </c>
      <c r="N455" s="6">
        <v>289.0354079887852</v>
      </c>
      <c r="O455" s="6">
        <v>304</v>
      </c>
      <c r="P455" s="7">
        <f t="shared" si="124"/>
        <v>14.96459201121479</v>
      </c>
      <c r="Q455" s="6">
        <v>130.89964707820644</v>
      </c>
      <c r="R455" s="6">
        <v>115</v>
      </c>
      <c r="S455" s="7">
        <f t="shared" si="125"/>
        <v>-15.899647078206442</v>
      </c>
      <c r="T455" s="6">
        <v>25.178990342138132</v>
      </c>
      <c r="U455" s="6">
        <v>25</v>
      </c>
      <c r="V455" s="7">
        <f t="shared" si="126"/>
        <v>-0.1789903421381318</v>
      </c>
      <c r="W455" s="6">
        <v>5</v>
      </c>
      <c r="X455" s="6">
        <v>5</v>
      </c>
      <c r="Y455" s="41">
        <f t="shared" si="127"/>
        <v>1470.300994181618</v>
      </c>
      <c r="Z455" s="41">
        <f t="shared" si="128"/>
        <v>1396</v>
      </c>
      <c r="AA455" s="7">
        <f t="shared" si="129"/>
        <v>-74.30099418161808</v>
      </c>
      <c r="AB455" s="40">
        <f t="shared" si="130"/>
        <v>0.050534546651092103</v>
      </c>
      <c r="AC455" s="42">
        <f t="shared" si="131"/>
      </c>
      <c r="AD455" s="42"/>
      <c r="AE455" s="41">
        <f t="shared" si="132"/>
        <v>1247.844069788692</v>
      </c>
      <c r="AF455" s="10">
        <f t="shared" si="133"/>
        <v>1229</v>
      </c>
      <c r="AG455" s="7">
        <f t="shared" si="134"/>
        <v>-18.844069788691968</v>
      </c>
      <c r="AH455" s="40">
        <f t="shared" si="135"/>
        <v>0.01510130171302813</v>
      </c>
      <c r="AI455" s="46">
        <f t="shared" si="136"/>
      </c>
    </row>
    <row r="456" spans="1:35" ht="15">
      <c r="A456" s="2" t="s">
        <v>451</v>
      </c>
      <c r="B456" s="6">
        <v>220.14157778049332</v>
      </c>
      <c r="C456" s="6">
        <v>164</v>
      </c>
      <c r="D456" s="7">
        <f t="shared" si="120"/>
        <v>-56.14157778049332</v>
      </c>
      <c r="E456" s="6">
        <v>305.59409233254286</v>
      </c>
      <c r="F456" s="6">
        <v>305</v>
      </c>
      <c r="G456" s="7">
        <f t="shared" si="121"/>
        <v>-0.5940923325428571</v>
      </c>
      <c r="H456" s="6">
        <v>573.4926257952574</v>
      </c>
      <c r="I456" s="6">
        <v>627</v>
      </c>
      <c r="J456" s="7">
        <f t="shared" si="122"/>
        <v>53.50737420474263</v>
      </c>
      <c r="K456" s="6">
        <v>522.0222535920061</v>
      </c>
      <c r="L456" s="6">
        <v>527</v>
      </c>
      <c r="M456" s="7">
        <f t="shared" si="123"/>
        <v>4.977746407993891</v>
      </c>
      <c r="N456" s="6">
        <v>380.3097473536647</v>
      </c>
      <c r="O456" s="6">
        <v>396</v>
      </c>
      <c r="P456" s="7">
        <f t="shared" si="124"/>
        <v>15.690252646335296</v>
      </c>
      <c r="Q456" s="6">
        <v>247.37814659694945</v>
      </c>
      <c r="R456" s="6">
        <v>223</v>
      </c>
      <c r="S456" s="7">
        <f t="shared" si="125"/>
        <v>-24.37814659694945</v>
      </c>
      <c r="T456" s="6">
        <v>26.186149955823662</v>
      </c>
      <c r="U456" s="6">
        <v>27</v>
      </c>
      <c r="V456" s="7">
        <f t="shared" si="126"/>
        <v>0.8138500441763377</v>
      </c>
      <c r="W456" s="6">
        <v>13</v>
      </c>
      <c r="X456" s="6">
        <v>13</v>
      </c>
      <c r="Y456" s="41">
        <f t="shared" si="127"/>
        <v>2288.1245934067374</v>
      </c>
      <c r="Z456" s="41">
        <f t="shared" si="128"/>
        <v>2282</v>
      </c>
      <c r="AA456" s="7">
        <f t="shared" si="129"/>
        <v>-6.124593406737404</v>
      </c>
      <c r="AB456" s="40">
        <f t="shared" si="130"/>
        <v>0.0026766870232440595</v>
      </c>
      <c r="AC456" s="42">
        <f t="shared" si="131"/>
      </c>
      <c r="AD456" s="42"/>
      <c r="AE456" s="41">
        <f t="shared" si="132"/>
        <v>2054.983015626244</v>
      </c>
      <c r="AF456" s="10">
        <f t="shared" si="133"/>
        <v>2105</v>
      </c>
      <c r="AG456" s="7">
        <f t="shared" si="134"/>
        <v>50.016984373755804</v>
      </c>
      <c r="AH456" s="40">
        <f t="shared" si="135"/>
        <v>0.024339366307858958</v>
      </c>
      <c r="AI456" s="46">
        <f t="shared" si="136"/>
      </c>
    </row>
    <row r="457" spans="1:35" ht="15">
      <c r="A457" s="2" t="s">
        <v>452</v>
      </c>
      <c r="B457" s="6">
        <v>488.60691653719255</v>
      </c>
      <c r="C457" s="6">
        <v>364</v>
      </c>
      <c r="D457" s="7">
        <f t="shared" si="120"/>
        <v>-124.60691653719255</v>
      </c>
      <c r="E457" s="6">
        <v>1142.220541833111</v>
      </c>
      <c r="F457" s="6">
        <v>1141</v>
      </c>
      <c r="G457" s="7">
        <f t="shared" si="121"/>
        <v>-1.2205418331109286</v>
      </c>
      <c r="H457" s="6">
        <v>931.5205080007712</v>
      </c>
      <c r="I457" s="6">
        <v>946</v>
      </c>
      <c r="J457" s="7">
        <f t="shared" si="122"/>
        <v>14.479491999228799</v>
      </c>
      <c r="K457" s="6">
        <v>660.4976223883589</v>
      </c>
      <c r="L457" s="6">
        <v>663</v>
      </c>
      <c r="M457" s="7">
        <f t="shared" si="123"/>
        <v>2.5023776116411227</v>
      </c>
      <c r="N457" s="6">
        <v>551.4491336628138</v>
      </c>
      <c r="O457" s="6">
        <v>580</v>
      </c>
      <c r="P457" s="7">
        <f t="shared" si="124"/>
        <v>28.55086633718622</v>
      </c>
      <c r="Q457" s="6">
        <v>563.534073862109</v>
      </c>
      <c r="R457" s="6">
        <v>508</v>
      </c>
      <c r="S457" s="7">
        <f t="shared" si="125"/>
        <v>-55.53407386210904</v>
      </c>
      <c r="T457" s="6">
        <v>128.91643055174725</v>
      </c>
      <c r="U457" s="6">
        <v>128</v>
      </c>
      <c r="V457" s="7">
        <f t="shared" si="126"/>
        <v>-0.9164305517472542</v>
      </c>
      <c r="W457" s="6">
        <v>24</v>
      </c>
      <c r="X457" s="6">
        <v>24</v>
      </c>
      <c r="Y457" s="41">
        <f t="shared" si="127"/>
        <v>4490.745226836104</v>
      </c>
      <c r="Z457" s="41">
        <f t="shared" si="128"/>
        <v>4354</v>
      </c>
      <c r="AA457" s="7">
        <f t="shared" si="129"/>
        <v>-136.74522683610394</v>
      </c>
      <c r="AB457" s="40">
        <f t="shared" si="130"/>
        <v>0.030450453082693806</v>
      </c>
      <c r="AC457" s="42">
        <f t="shared" si="131"/>
      </c>
      <c r="AD457" s="42"/>
      <c r="AE457" s="41">
        <f t="shared" si="132"/>
        <v>3978.138310298911</v>
      </c>
      <c r="AF457" s="10">
        <f t="shared" si="133"/>
        <v>3966</v>
      </c>
      <c r="AG457" s="7">
        <f t="shared" si="134"/>
        <v>-12.138310298911165</v>
      </c>
      <c r="AH457" s="40">
        <f t="shared" si="135"/>
        <v>0.003051253966581949</v>
      </c>
      <c r="AI457" s="46">
        <f t="shared" si="136"/>
      </c>
    </row>
    <row r="458" spans="1:35" ht="15">
      <c r="A458" s="2" t="s">
        <v>453</v>
      </c>
      <c r="B458" s="6">
        <v>136.9173227659166</v>
      </c>
      <c r="C458" s="6">
        <v>102</v>
      </c>
      <c r="D458" s="7">
        <f t="shared" si="120"/>
        <v>-34.917322765916595</v>
      </c>
      <c r="E458" s="6">
        <v>120.23374124559064</v>
      </c>
      <c r="F458" s="6">
        <v>120</v>
      </c>
      <c r="G458" s="7">
        <f t="shared" si="121"/>
        <v>-0.23374124559063603</v>
      </c>
      <c r="H458" s="6">
        <v>137.7030316175053</v>
      </c>
      <c r="I458" s="6">
        <v>133</v>
      </c>
      <c r="J458" s="7">
        <f t="shared" si="122"/>
        <v>-4.703031617505303</v>
      </c>
      <c r="K458" s="6">
        <v>337.72050375513373</v>
      </c>
      <c r="L458" s="6">
        <v>339</v>
      </c>
      <c r="M458" s="7">
        <f t="shared" si="123"/>
        <v>1.279496244866266</v>
      </c>
      <c r="N458" s="6">
        <v>174.94248378268577</v>
      </c>
      <c r="O458" s="6">
        <v>184</v>
      </c>
      <c r="P458" s="7">
        <f t="shared" si="124"/>
        <v>9.05751621731423</v>
      </c>
      <c r="Q458" s="6">
        <v>106.49462813142217</v>
      </c>
      <c r="R458" s="6">
        <v>96</v>
      </c>
      <c r="S458" s="7">
        <f t="shared" si="125"/>
        <v>-10.494628131422175</v>
      </c>
      <c r="T458" s="6">
        <v>32.22910763793681</v>
      </c>
      <c r="U458" s="6">
        <v>32</v>
      </c>
      <c r="V458" s="7">
        <f t="shared" si="126"/>
        <v>-0.22910763793681355</v>
      </c>
      <c r="W458" s="6">
        <v>3</v>
      </c>
      <c r="X458" s="6">
        <v>3</v>
      </c>
      <c r="Y458" s="41">
        <f t="shared" si="127"/>
        <v>1049.240818936191</v>
      </c>
      <c r="Z458" s="41">
        <f t="shared" si="128"/>
        <v>1009</v>
      </c>
      <c r="AA458" s="7">
        <f t="shared" si="129"/>
        <v>-40.24081893619109</v>
      </c>
      <c r="AB458" s="40">
        <f t="shared" si="130"/>
        <v>0.03835231932454804</v>
      </c>
      <c r="AC458" s="42">
        <f t="shared" si="131"/>
      </c>
      <c r="AD458" s="42"/>
      <c r="AE458" s="41">
        <f t="shared" si="132"/>
        <v>909.3234961702743</v>
      </c>
      <c r="AF458" s="10">
        <f t="shared" si="133"/>
        <v>904</v>
      </c>
      <c r="AG458" s="7">
        <f t="shared" si="134"/>
        <v>-5.323496170274325</v>
      </c>
      <c r="AH458" s="40">
        <f t="shared" si="135"/>
        <v>0.0058543479770344345</v>
      </c>
      <c r="AI458" s="46">
        <f t="shared" si="136"/>
      </c>
    </row>
    <row r="459" spans="1:35" ht="15">
      <c r="A459" s="2" t="s">
        <v>454</v>
      </c>
      <c r="B459" s="6">
        <v>89.93588848349424</v>
      </c>
      <c r="C459" s="6">
        <v>67</v>
      </c>
      <c r="D459" s="7">
        <f t="shared" si="120"/>
        <v>-22.93588848349424</v>
      </c>
      <c r="E459" s="6">
        <v>144.28048949470875</v>
      </c>
      <c r="F459" s="6">
        <v>144</v>
      </c>
      <c r="G459" s="7">
        <f t="shared" si="121"/>
        <v>-0.2804894947087462</v>
      </c>
      <c r="H459" s="6">
        <v>189.5441729323308</v>
      </c>
      <c r="I459" s="6">
        <v>183</v>
      </c>
      <c r="J459" s="7">
        <f t="shared" si="122"/>
        <v>-6.5441729323308095</v>
      </c>
      <c r="K459" s="6">
        <v>199.24513495878097</v>
      </c>
      <c r="L459" s="6">
        <v>202</v>
      </c>
      <c r="M459" s="7">
        <f t="shared" si="123"/>
        <v>2.754865041219034</v>
      </c>
      <c r="N459" s="6">
        <v>163.53319136207583</v>
      </c>
      <c r="O459" s="6">
        <v>170</v>
      </c>
      <c r="P459" s="7">
        <f t="shared" si="124"/>
        <v>6.466808637924174</v>
      </c>
      <c r="Q459" s="6">
        <v>105.38530908838653</v>
      </c>
      <c r="R459" s="6">
        <v>95</v>
      </c>
      <c r="S459" s="7">
        <f t="shared" si="125"/>
        <v>-10.385309088386535</v>
      </c>
      <c r="T459" s="6">
        <v>32.22910763793681</v>
      </c>
      <c r="U459" s="6">
        <v>32</v>
      </c>
      <c r="V459" s="7">
        <f t="shared" si="126"/>
        <v>-0.22910763793681355</v>
      </c>
      <c r="W459" s="6">
        <v>6</v>
      </c>
      <c r="X459" s="6">
        <v>6</v>
      </c>
      <c r="Y459" s="41">
        <f t="shared" si="127"/>
        <v>930.1532939577139</v>
      </c>
      <c r="Z459" s="41">
        <f t="shared" si="128"/>
        <v>899</v>
      </c>
      <c r="AA459" s="7">
        <f t="shared" si="129"/>
        <v>-31.153293957713913</v>
      </c>
      <c r="AB459" s="40">
        <f t="shared" si="130"/>
        <v>0.033492644879167824</v>
      </c>
      <c r="AC459" s="42">
        <f t="shared" si="131"/>
      </c>
      <c r="AD459" s="42"/>
      <c r="AE459" s="41">
        <f t="shared" si="132"/>
        <v>834.2174054742197</v>
      </c>
      <c r="AF459" s="10">
        <f t="shared" si="133"/>
        <v>826</v>
      </c>
      <c r="AG459" s="7">
        <f t="shared" si="134"/>
        <v>-8.217405474219731</v>
      </c>
      <c r="AH459" s="40">
        <f t="shared" si="135"/>
        <v>0.009850436373415705</v>
      </c>
      <c r="AI459" s="46">
        <f t="shared" si="136"/>
      </c>
    </row>
    <row r="460" spans="1:35" ht="15">
      <c r="A460" s="2" t="s">
        <v>455</v>
      </c>
      <c r="B460" s="6">
        <v>245.64578496237974</v>
      </c>
      <c r="C460" s="6">
        <v>183</v>
      </c>
      <c r="D460" s="7">
        <f t="shared" si="120"/>
        <v>-62.645784962379736</v>
      </c>
      <c r="E460" s="6">
        <v>440.8570512338323</v>
      </c>
      <c r="F460" s="6">
        <v>440</v>
      </c>
      <c r="G460" s="7">
        <f t="shared" si="121"/>
        <v>-0.8570512338322942</v>
      </c>
      <c r="H460" s="6">
        <v>396.0987203585888</v>
      </c>
      <c r="I460" s="6">
        <v>396</v>
      </c>
      <c r="J460" s="7">
        <f t="shared" si="122"/>
        <v>-0.098720358588821</v>
      </c>
      <c r="K460" s="6">
        <v>442.3241996084937</v>
      </c>
      <c r="L460" s="6">
        <v>437</v>
      </c>
      <c r="M460" s="7">
        <f t="shared" si="123"/>
        <v>-5.3241996084937</v>
      </c>
      <c r="N460" s="6">
        <v>372.70355240659137</v>
      </c>
      <c r="O460" s="6">
        <v>391</v>
      </c>
      <c r="P460" s="7">
        <f t="shared" si="124"/>
        <v>18.29644759340863</v>
      </c>
      <c r="Q460" s="6">
        <v>185.25628018695318</v>
      </c>
      <c r="R460" s="6">
        <v>167</v>
      </c>
      <c r="S460" s="7">
        <f t="shared" si="125"/>
        <v>-18.256280186953177</v>
      </c>
      <c r="T460" s="6">
        <v>39.27922493373549</v>
      </c>
      <c r="U460" s="6">
        <v>39</v>
      </c>
      <c r="V460" s="7">
        <f t="shared" si="126"/>
        <v>-0.27922493373549173</v>
      </c>
      <c r="W460" s="6">
        <v>9</v>
      </c>
      <c r="X460" s="6">
        <v>9</v>
      </c>
      <c r="Y460" s="41">
        <f t="shared" si="127"/>
        <v>2131.1648136905746</v>
      </c>
      <c r="Z460" s="41">
        <f t="shared" si="128"/>
        <v>2062</v>
      </c>
      <c r="AA460" s="7">
        <f t="shared" si="129"/>
        <v>-69.16481369057465</v>
      </c>
      <c r="AB460" s="40">
        <f t="shared" si="130"/>
        <v>0.03245399569580954</v>
      </c>
      <c r="AC460" s="42">
        <f t="shared" si="131"/>
      </c>
      <c r="AD460" s="42"/>
      <c r="AE460" s="41">
        <f t="shared" si="132"/>
        <v>1876.519028728195</v>
      </c>
      <c r="AF460" s="10">
        <f t="shared" si="133"/>
        <v>1870</v>
      </c>
      <c r="AG460" s="7">
        <f t="shared" si="134"/>
        <v>-6.519028728195053</v>
      </c>
      <c r="AH460" s="40">
        <f t="shared" si="135"/>
        <v>0.0034740008645759934</v>
      </c>
      <c r="AI460" s="46">
        <f t="shared" si="136"/>
      </c>
    </row>
    <row r="461" spans="1:35" ht="15">
      <c r="A461" s="2" t="s">
        <v>456</v>
      </c>
      <c r="B461" s="6">
        <v>158.39454986645254</v>
      </c>
      <c r="C461" s="6">
        <v>118</v>
      </c>
      <c r="D461" s="7">
        <f t="shared" si="120"/>
        <v>-40.394549866452536</v>
      </c>
      <c r="E461" s="6">
        <v>436.8492598589793</v>
      </c>
      <c r="F461" s="6">
        <v>436</v>
      </c>
      <c r="G461" s="7">
        <f t="shared" si="121"/>
        <v>-0.8492598589792806</v>
      </c>
      <c r="H461" s="6">
        <v>455.23002217081165</v>
      </c>
      <c r="I461" s="6">
        <v>437</v>
      </c>
      <c r="J461" s="7">
        <f t="shared" si="122"/>
        <v>-18.23002217081165</v>
      </c>
      <c r="K461" s="6">
        <v>403.47139829153144</v>
      </c>
      <c r="L461" s="6">
        <v>404</v>
      </c>
      <c r="M461" s="7">
        <f t="shared" si="123"/>
        <v>0.5286017084685568</v>
      </c>
      <c r="N461" s="6">
        <v>389.8174910375063</v>
      </c>
      <c r="O461" s="6">
        <v>413</v>
      </c>
      <c r="P461" s="7">
        <f t="shared" si="124"/>
        <v>23.182508962493728</v>
      </c>
      <c r="Q461" s="6">
        <v>168.61649454141846</v>
      </c>
      <c r="R461" s="6">
        <v>149</v>
      </c>
      <c r="S461" s="7">
        <f t="shared" si="125"/>
        <v>-19.61649454141846</v>
      </c>
      <c r="T461" s="6">
        <v>79.5656094811565</v>
      </c>
      <c r="U461" s="6">
        <v>79</v>
      </c>
      <c r="V461" s="7">
        <f t="shared" si="126"/>
        <v>-0.5656094811564998</v>
      </c>
      <c r="W461" s="6">
        <v>11</v>
      </c>
      <c r="X461" s="6">
        <v>11</v>
      </c>
      <c r="Y461" s="41">
        <f t="shared" si="127"/>
        <v>2102.944825247856</v>
      </c>
      <c r="Z461" s="41">
        <f t="shared" si="128"/>
        <v>2047</v>
      </c>
      <c r="AA461" s="7">
        <f t="shared" si="129"/>
        <v>-55.94482524785599</v>
      </c>
      <c r="AB461" s="40">
        <f t="shared" si="130"/>
        <v>0.026603087525732993</v>
      </c>
      <c r="AC461" s="42">
        <f t="shared" si="131"/>
      </c>
      <c r="AD461" s="42"/>
      <c r="AE461" s="41">
        <f t="shared" si="132"/>
        <v>1933.5502753814035</v>
      </c>
      <c r="AF461" s="10">
        <f t="shared" si="133"/>
        <v>1918</v>
      </c>
      <c r="AG461" s="7">
        <f t="shared" si="134"/>
        <v>-15.55027538140348</v>
      </c>
      <c r="AH461" s="40">
        <f t="shared" si="135"/>
        <v>0.008042343444282101</v>
      </c>
      <c r="AI461" s="46">
        <f t="shared" si="136"/>
      </c>
    </row>
    <row r="462" spans="1:35" ht="15">
      <c r="A462" s="2" t="s">
        <v>457</v>
      </c>
      <c r="B462" s="6">
        <v>140.9443028472671</v>
      </c>
      <c r="C462" s="6">
        <v>105</v>
      </c>
      <c r="D462" s="7">
        <f t="shared" si="120"/>
        <v>-35.944302847267096</v>
      </c>
      <c r="E462" s="6">
        <v>290.564874676844</v>
      </c>
      <c r="F462" s="6">
        <v>290</v>
      </c>
      <c r="G462" s="7">
        <f t="shared" si="121"/>
        <v>-0.5648746768439992</v>
      </c>
      <c r="H462" s="6">
        <v>265.68584923848084</v>
      </c>
      <c r="I462" s="6">
        <v>275</v>
      </c>
      <c r="J462" s="7">
        <f t="shared" si="122"/>
        <v>9.314150761519159</v>
      </c>
      <c r="K462" s="6">
        <v>326.76202133240076</v>
      </c>
      <c r="L462" s="6">
        <v>324</v>
      </c>
      <c r="M462" s="7">
        <f t="shared" si="123"/>
        <v>-2.7620213324007636</v>
      </c>
      <c r="N462" s="6">
        <v>266.21682314756526</v>
      </c>
      <c r="O462" s="6">
        <v>280</v>
      </c>
      <c r="P462" s="7">
        <f t="shared" si="124"/>
        <v>13.783176852434735</v>
      </c>
      <c r="Q462" s="6">
        <v>122.02509473392125</v>
      </c>
      <c r="R462" s="6">
        <v>110</v>
      </c>
      <c r="S462" s="7">
        <f t="shared" si="125"/>
        <v>-12.02509473392125</v>
      </c>
      <c r="T462" s="6">
        <v>45.32218261584865</v>
      </c>
      <c r="U462" s="6">
        <v>46</v>
      </c>
      <c r="V462" s="7">
        <f t="shared" si="126"/>
        <v>0.6778173841513535</v>
      </c>
      <c r="W462" s="6">
        <v>6</v>
      </c>
      <c r="X462" s="6">
        <v>6</v>
      </c>
      <c r="Y462" s="41">
        <f t="shared" si="127"/>
        <v>1463.521148592328</v>
      </c>
      <c r="Z462" s="41">
        <f t="shared" si="128"/>
        <v>1436</v>
      </c>
      <c r="AA462" s="7">
        <f t="shared" si="129"/>
        <v>-27.521148592328018</v>
      </c>
      <c r="AB462" s="40">
        <f t="shared" si="130"/>
        <v>0.018804749503482706</v>
      </c>
      <c r="AC462" s="42">
        <f t="shared" si="131"/>
      </c>
      <c r="AD462" s="42"/>
      <c r="AE462" s="41">
        <f t="shared" si="132"/>
        <v>1316.5768457450608</v>
      </c>
      <c r="AF462" s="10">
        <f t="shared" si="133"/>
        <v>1325</v>
      </c>
      <c r="AG462" s="7">
        <f t="shared" si="134"/>
        <v>8.423154254939163</v>
      </c>
      <c r="AH462" s="40">
        <f t="shared" si="135"/>
        <v>0.0063977687912112995</v>
      </c>
      <c r="AI462" s="46">
        <f t="shared" si="136"/>
      </c>
    </row>
    <row r="463" spans="1:35" ht="15">
      <c r="A463" s="2" t="s">
        <v>458</v>
      </c>
      <c r="B463" s="6">
        <v>224.16855786184382</v>
      </c>
      <c r="C463" s="6">
        <v>167</v>
      </c>
      <c r="D463" s="7">
        <f t="shared" si="120"/>
        <v>-57.16855786184382</v>
      </c>
      <c r="E463" s="6">
        <v>284.5531876145645</v>
      </c>
      <c r="F463" s="6">
        <v>284</v>
      </c>
      <c r="G463" s="7">
        <f t="shared" si="121"/>
        <v>-0.5531876145644787</v>
      </c>
      <c r="H463" s="6">
        <v>378.2783280316175</v>
      </c>
      <c r="I463" s="6">
        <v>386</v>
      </c>
      <c r="J463" s="7">
        <f t="shared" si="122"/>
        <v>7.721671968382509</v>
      </c>
      <c r="K463" s="6">
        <v>376.573305072096</v>
      </c>
      <c r="L463" s="6">
        <v>371</v>
      </c>
      <c r="M463" s="7">
        <f t="shared" si="123"/>
        <v>-5.573305072095991</v>
      </c>
      <c r="N463" s="6">
        <v>314.70631593515753</v>
      </c>
      <c r="O463" s="6">
        <v>336</v>
      </c>
      <c r="P463" s="7">
        <f t="shared" si="124"/>
        <v>21.293684064842466</v>
      </c>
      <c r="Q463" s="6">
        <v>176.38172784266797</v>
      </c>
      <c r="R463" s="6">
        <v>154</v>
      </c>
      <c r="S463" s="7">
        <f t="shared" si="125"/>
        <v>-22.38172784266797</v>
      </c>
      <c r="T463" s="6">
        <v>31.221948024251287</v>
      </c>
      <c r="U463" s="6">
        <v>31</v>
      </c>
      <c r="V463" s="7">
        <f t="shared" si="126"/>
        <v>-0.22194802425128657</v>
      </c>
      <c r="W463" s="6">
        <v>12</v>
      </c>
      <c r="X463" s="6">
        <v>12</v>
      </c>
      <c r="Y463" s="41">
        <f t="shared" si="127"/>
        <v>1797.8833703821986</v>
      </c>
      <c r="Z463" s="41">
        <f t="shared" si="128"/>
        <v>1741</v>
      </c>
      <c r="AA463" s="7">
        <f t="shared" si="129"/>
        <v>-56.883370382198564</v>
      </c>
      <c r="AB463" s="40">
        <f t="shared" si="130"/>
        <v>0.03163907699424694</v>
      </c>
      <c r="AC463" s="42">
        <f t="shared" si="131"/>
      </c>
      <c r="AD463" s="42"/>
      <c r="AE463" s="41">
        <f t="shared" si="132"/>
        <v>1561.7148125203548</v>
      </c>
      <c r="AF463" s="10">
        <f t="shared" si="133"/>
        <v>1562</v>
      </c>
      <c r="AG463" s="7">
        <f t="shared" si="134"/>
        <v>0.2851874796451739</v>
      </c>
      <c r="AH463" s="40">
        <f t="shared" si="135"/>
        <v>0.00018261175302866436</v>
      </c>
      <c r="AI463" s="46">
        <f t="shared" si="136"/>
      </c>
    </row>
    <row r="464" spans="1:35" ht="15">
      <c r="A464" s="2" t="s">
        <v>459</v>
      </c>
      <c r="B464" s="6">
        <v>167.79083672293697</v>
      </c>
      <c r="C464" s="6">
        <v>125</v>
      </c>
      <c r="D464" s="7">
        <f t="shared" si="120"/>
        <v>-42.79083672293697</v>
      </c>
      <c r="E464" s="6">
        <v>539.0479399177312</v>
      </c>
      <c r="F464" s="6">
        <v>540</v>
      </c>
      <c r="G464" s="7">
        <f t="shared" si="121"/>
        <v>0.9520600822687584</v>
      </c>
      <c r="H464" s="6">
        <v>545.1420016387121</v>
      </c>
      <c r="I464" s="6">
        <v>532</v>
      </c>
      <c r="J464" s="7">
        <f t="shared" si="122"/>
        <v>-13.142001638712145</v>
      </c>
      <c r="K464" s="6">
        <v>431.3657171857608</v>
      </c>
      <c r="L464" s="6">
        <v>435</v>
      </c>
      <c r="M464" s="7">
        <f t="shared" si="123"/>
        <v>3.6342828142392136</v>
      </c>
      <c r="N464" s="6">
        <v>484.89492787592246</v>
      </c>
      <c r="O464" s="6">
        <v>507</v>
      </c>
      <c r="P464" s="7">
        <f t="shared" si="124"/>
        <v>22.105072124077537</v>
      </c>
      <c r="Q464" s="6">
        <v>275.1111226728406</v>
      </c>
      <c r="R464" s="6">
        <v>248</v>
      </c>
      <c r="S464" s="7">
        <f t="shared" si="125"/>
        <v>-27.111122672840622</v>
      </c>
      <c r="T464" s="6">
        <v>59.422417207446</v>
      </c>
      <c r="U464" s="6">
        <v>59</v>
      </c>
      <c r="V464" s="7">
        <f t="shared" si="126"/>
        <v>-0.42241720744600286</v>
      </c>
      <c r="W464" s="6">
        <v>9</v>
      </c>
      <c r="X464" s="6">
        <v>9</v>
      </c>
      <c r="Y464" s="41">
        <f t="shared" si="127"/>
        <v>2511.7749632213504</v>
      </c>
      <c r="Z464" s="41">
        <f t="shared" si="128"/>
        <v>2455</v>
      </c>
      <c r="AA464" s="7">
        <f t="shared" si="129"/>
        <v>-56.77496322135039</v>
      </c>
      <c r="AB464" s="40">
        <f t="shared" si="130"/>
        <v>0.02260352302761093</v>
      </c>
      <c r="AC464" s="42">
        <f t="shared" si="131"/>
      </c>
      <c r="AD464" s="42"/>
      <c r="AE464" s="41">
        <f t="shared" si="132"/>
        <v>2334.9841264984134</v>
      </c>
      <c r="AF464" s="10">
        <f t="shared" si="133"/>
        <v>2321</v>
      </c>
      <c r="AG464" s="7">
        <f t="shared" si="134"/>
        <v>-13.984126498413389</v>
      </c>
      <c r="AH464" s="40">
        <f t="shared" si="135"/>
        <v>0.0059889599846591896</v>
      </c>
      <c r="AI464" s="46">
        <f t="shared" si="136"/>
      </c>
    </row>
    <row r="465" spans="1:35" ht="15">
      <c r="A465" s="2" t="s">
        <v>460</v>
      </c>
      <c r="B465" s="6">
        <v>233.5648447183283</v>
      </c>
      <c r="C465" s="6">
        <v>174</v>
      </c>
      <c r="D465" s="7">
        <f t="shared" si="120"/>
        <v>-59.56484471832829</v>
      </c>
      <c r="E465" s="6">
        <v>243.47332602232103</v>
      </c>
      <c r="F465" s="6">
        <v>243</v>
      </c>
      <c r="G465" s="7">
        <f t="shared" si="121"/>
        <v>-0.47332602232103227</v>
      </c>
      <c r="H465" s="6">
        <v>280.2661702332755</v>
      </c>
      <c r="I465" s="6">
        <v>276</v>
      </c>
      <c r="J465" s="7">
        <f t="shared" si="122"/>
        <v>-4.2661702332754885</v>
      </c>
      <c r="K465" s="6">
        <v>344.6940834786911</v>
      </c>
      <c r="L465" s="6">
        <v>346</v>
      </c>
      <c r="M465" s="7">
        <f t="shared" si="123"/>
        <v>1.305916521308916</v>
      </c>
      <c r="N465" s="6">
        <v>272.8722437262544</v>
      </c>
      <c r="O465" s="6">
        <v>299</v>
      </c>
      <c r="P465" s="7">
        <f t="shared" si="124"/>
        <v>26.127756273745604</v>
      </c>
      <c r="Q465" s="6">
        <v>150.86738985284808</v>
      </c>
      <c r="R465" s="6">
        <v>124</v>
      </c>
      <c r="S465" s="7">
        <f t="shared" si="125"/>
        <v>-26.867389852848078</v>
      </c>
      <c r="T465" s="6">
        <v>33.23626725162234</v>
      </c>
      <c r="U465" s="6">
        <v>33</v>
      </c>
      <c r="V465" s="7">
        <f t="shared" si="126"/>
        <v>-0.23626725162233697</v>
      </c>
      <c r="W465" s="6">
        <v>8</v>
      </c>
      <c r="X465" s="6">
        <v>8</v>
      </c>
      <c r="Y465" s="41">
        <f t="shared" si="127"/>
        <v>1566.9743252833407</v>
      </c>
      <c r="Z465" s="41">
        <f t="shared" si="128"/>
        <v>1503</v>
      </c>
      <c r="AA465" s="7">
        <f t="shared" si="129"/>
        <v>-63.974325283340704</v>
      </c>
      <c r="AB465" s="40">
        <f t="shared" si="130"/>
        <v>0.04082665826178923</v>
      </c>
      <c r="AC465" s="42">
        <f t="shared" si="131"/>
      </c>
      <c r="AD465" s="42"/>
      <c r="AE465" s="41">
        <f t="shared" si="132"/>
        <v>1325.4094805650125</v>
      </c>
      <c r="AF465" s="10">
        <f t="shared" si="133"/>
        <v>1321</v>
      </c>
      <c r="AG465" s="7">
        <f t="shared" si="134"/>
        <v>-4.409480565012473</v>
      </c>
      <c r="AH465" s="40">
        <f t="shared" si="135"/>
        <v>0.0033268817144213748</v>
      </c>
      <c r="AI465" s="46">
        <f t="shared" si="136"/>
      </c>
    </row>
    <row r="466" spans="1:35" ht="15">
      <c r="A466" s="2" t="s">
        <v>461</v>
      </c>
      <c r="B466" s="6">
        <v>148.99826300996804</v>
      </c>
      <c r="C466" s="6">
        <v>111</v>
      </c>
      <c r="D466" s="7">
        <f t="shared" si="120"/>
        <v>-37.99826300996804</v>
      </c>
      <c r="E466" s="6">
        <v>157.30581146298107</v>
      </c>
      <c r="F466" s="6">
        <v>157</v>
      </c>
      <c r="G466" s="7">
        <f t="shared" si="121"/>
        <v>-0.30581146298106887</v>
      </c>
      <c r="H466" s="6">
        <v>143.37315644881434</v>
      </c>
      <c r="I466" s="6">
        <v>141</v>
      </c>
      <c r="J466" s="7">
        <f t="shared" si="122"/>
        <v>-2.373156448814342</v>
      </c>
      <c r="K466" s="6">
        <v>230.128130877392</v>
      </c>
      <c r="L466" s="6">
        <v>231</v>
      </c>
      <c r="M466" s="7">
        <f t="shared" si="123"/>
        <v>0.8718691226079898</v>
      </c>
      <c r="N466" s="6">
        <v>175.89325815106992</v>
      </c>
      <c r="O466" s="6">
        <v>186</v>
      </c>
      <c r="P466" s="7">
        <f t="shared" si="124"/>
        <v>10.106741848930085</v>
      </c>
      <c r="Q466" s="6">
        <v>119.80645664784996</v>
      </c>
      <c r="R466" s="6">
        <v>107</v>
      </c>
      <c r="S466" s="7">
        <f t="shared" si="125"/>
        <v>-12.806456647849956</v>
      </c>
      <c r="T466" s="6">
        <v>25.178990342138132</v>
      </c>
      <c r="U466" s="6">
        <v>25</v>
      </c>
      <c r="V466" s="7">
        <f t="shared" si="126"/>
        <v>-0.1789903421381318</v>
      </c>
      <c r="W466" s="6">
        <v>4</v>
      </c>
      <c r="X466" s="6">
        <v>4</v>
      </c>
      <c r="Y466" s="41">
        <f t="shared" si="127"/>
        <v>1004.6840669402135</v>
      </c>
      <c r="Z466" s="41">
        <f t="shared" si="128"/>
        <v>962</v>
      </c>
      <c r="AA466" s="7">
        <f t="shared" si="129"/>
        <v>-42.684066940213484</v>
      </c>
      <c r="AB466" s="40">
        <f t="shared" si="130"/>
        <v>0.04248506405621492</v>
      </c>
      <c r="AC466" s="42">
        <f t="shared" si="131"/>
      </c>
      <c r="AD466" s="42"/>
      <c r="AE466" s="41">
        <f t="shared" si="132"/>
        <v>851.6858039302454</v>
      </c>
      <c r="AF466" s="10">
        <f t="shared" si="133"/>
        <v>847</v>
      </c>
      <c r="AG466" s="7">
        <f t="shared" si="134"/>
        <v>-4.685803930245356</v>
      </c>
      <c r="AH466" s="40">
        <f t="shared" si="135"/>
        <v>0.0055017987955440105</v>
      </c>
      <c r="AI466" s="46">
        <f t="shared" si="136"/>
      </c>
    </row>
    <row r="467" spans="1:35" ht="15">
      <c r="A467" s="2" t="s">
        <v>462</v>
      </c>
      <c r="B467" s="6">
        <v>147.65593631618455</v>
      </c>
      <c r="C467" s="6">
        <v>110</v>
      </c>
      <c r="D467" s="7">
        <f t="shared" si="120"/>
        <v>-37.65593631618455</v>
      </c>
      <c r="E467" s="6">
        <v>388.755763360743</v>
      </c>
      <c r="F467" s="6">
        <v>388</v>
      </c>
      <c r="G467" s="7">
        <f t="shared" si="121"/>
        <v>-0.7557633607430034</v>
      </c>
      <c r="H467" s="6">
        <v>393.6686668594563</v>
      </c>
      <c r="I467" s="6">
        <v>392</v>
      </c>
      <c r="J467" s="7">
        <f t="shared" si="122"/>
        <v>-1.668666859456323</v>
      </c>
      <c r="K467" s="6">
        <v>329.7506983567825</v>
      </c>
      <c r="L467" s="6">
        <v>331</v>
      </c>
      <c r="M467" s="7">
        <f t="shared" si="123"/>
        <v>1.2493016432175068</v>
      </c>
      <c r="N467" s="6">
        <v>329.9187058293041</v>
      </c>
      <c r="O467" s="6">
        <v>347</v>
      </c>
      <c r="P467" s="7">
        <f t="shared" si="124"/>
        <v>17.081294170695912</v>
      </c>
      <c r="Q467" s="6">
        <v>209.66129913373743</v>
      </c>
      <c r="R467" s="6">
        <v>190</v>
      </c>
      <c r="S467" s="7">
        <f t="shared" si="125"/>
        <v>-19.66129913373743</v>
      </c>
      <c r="T467" s="6">
        <v>43.30786338847759</v>
      </c>
      <c r="U467" s="6">
        <v>42</v>
      </c>
      <c r="V467" s="7">
        <f t="shared" si="126"/>
        <v>-1.3078633884775925</v>
      </c>
      <c r="W467" s="6">
        <v>4</v>
      </c>
      <c r="X467" s="6">
        <v>4</v>
      </c>
      <c r="Y467" s="41">
        <f t="shared" si="127"/>
        <v>1846.7189332446856</v>
      </c>
      <c r="Z467" s="41">
        <f t="shared" si="128"/>
        <v>1804</v>
      </c>
      <c r="AA467" s="7">
        <f t="shared" si="129"/>
        <v>-42.71893324468556</v>
      </c>
      <c r="AB467" s="40">
        <f t="shared" si="130"/>
        <v>0.023132341622570784</v>
      </c>
      <c r="AC467" s="42">
        <f t="shared" si="131"/>
      </c>
      <c r="AD467" s="42"/>
      <c r="AE467" s="41">
        <f t="shared" si="132"/>
        <v>1695.0629969285012</v>
      </c>
      <c r="AF467" s="10">
        <f t="shared" si="133"/>
        <v>1690</v>
      </c>
      <c r="AG467" s="7">
        <f t="shared" si="134"/>
        <v>-5.062996928501207</v>
      </c>
      <c r="AH467" s="40">
        <f t="shared" si="135"/>
        <v>0.00298690782447348</v>
      </c>
      <c r="AI467" s="46">
        <f t="shared" si="136"/>
      </c>
    </row>
    <row r="468" spans="1:35" ht="15">
      <c r="A468" s="2" t="s">
        <v>463</v>
      </c>
      <c r="B468" s="6">
        <v>255.04207181886423</v>
      </c>
      <c r="C468" s="6">
        <v>190</v>
      </c>
      <c r="D468" s="7">
        <f t="shared" si="120"/>
        <v>-65.04207181886423</v>
      </c>
      <c r="E468" s="6">
        <v>552.0732618860036</v>
      </c>
      <c r="F468" s="6">
        <v>551</v>
      </c>
      <c r="G468" s="7">
        <f t="shared" si="121"/>
        <v>-1.0732618860035927</v>
      </c>
      <c r="H468" s="6">
        <v>637.4840346057451</v>
      </c>
      <c r="I468" s="6">
        <v>604</v>
      </c>
      <c r="J468" s="7">
        <f t="shared" si="122"/>
        <v>-33.48403460574514</v>
      </c>
      <c r="K468" s="6">
        <v>479.18454957586823</v>
      </c>
      <c r="L468" s="6">
        <v>480</v>
      </c>
      <c r="M468" s="7">
        <f t="shared" si="123"/>
        <v>0.8154504241317682</v>
      </c>
      <c r="N468" s="6">
        <v>292.8385054623218</v>
      </c>
      <c r="O468" s="6">
        <v>308</v>
      </c>
      <c r="P468" s="7">
        <f t="shared" si="124"/>
        <v>15.161494537678209</v>
      </c>
      <c r="Q468" s="6">
        <v>210.77061817677307</v>
      </c>
      <c r="R468" s="6">
        <v>190</v>
      </c>
      <c r="S468" s="7">
        <f t="shared" si="125"/>
        <v>-20.77061817677307</v>
      </c>
      <c r="T468" s="6">
        <v>61.43673643481705</v>
      </c>
      <c r="U468" s="6">
        <v>61</v>
      </c>
      <c r="V468" s="7">
        <f t="shared" si="126"/>
        <v>-0.4367364348170497</v>
      </c>
      <c r="W468" s="6">
        <v>15</v>
      </c>
      <c r="X468" s="6">
        <v>15</v>
      </c>
      <c r="Y468" s="41">
        <f t="shared" si="127"/>
        <v>2503.829777960393</v>
      </c>
      <c r="Z468" s="41">
        <f t="shared" si="128"/>
        <v>2399</v>
      </c>
      <c r="AA468" s="7">
        <f t="shared" si="129"/>
        <v>-104.82977796039313</v>
      </c>
      <c r="AB468" s="40">
        <f t="shared" si="130"/>
        <v>0.041867773473717104</v>
      </c>
      <c r="AC468" s="42">
        <f t="shared" si="131"/>
      </c>
      <c r="AD468" s="42"/>
      <c r="AE468" s="41">
        <f t="shared" si="132"/>
        <v>2233.7877061415293</v>
      </c>
      <c r="AF468" s="10">
        <f t="shared" si="133"/>
        <v>2194</v>
      </c>
      <c r="AG468" s="7">
        <f t="shared" si="134"/>
        <v>-39.78770614152927</v>
      </c>
      <c r="AH468" s="40">
        <f t="shared" si="135"/>
        <v>0.017811766996540353</v>
      </c>
      <c r="AI468" s="46">
        <f t="shared" si="136"/>
      </c>
    </row>
    <row r="469" spans="1:35" ht="15">
      <c r="A469" s="2" t="s">
        <v>464</v>
      </c>
      <c r="B469" s="6">
        <v>163.7638566415865</v>
      </c>
      <c r="C469" s="6">
        <v>122</v>
      </c>
      <c r="D469" s="7">
        <f t="shared" si="120"/>
        <v>-41.7638566415865</v>
      </c>
      <c r="E469" s="6">
        <v>252.4908566157403</v>
      </c>
      <c r="F469" s="6">
        <v>252</v>
      </c>
      <c r="G469" s="7">
        <f t="shared" si="121"/>
        <v>-0.4908566157403129</v>
      </c>
      <c r="H469" s="6">
        <v>345.87761470985157</v>
      </c>
      <c r="I469" s="6">
        <v>367</v>
      </c>
      <c r="J469" s="7">
        <f t="shared" si="122"/>
        <v>21.12238529014843</v>
      </c>
      <c r="K469" s="6">
        <v>393.5091415435924</v>
      </c>
      <c r="L469" s="6">
        <v>395</v>
      </c>
      <c r="M469" s="7">
        <f t="shared" si="123"/>
        <v>1.4908584564075795</v>
      </c>
      <c r="N469" s="6">
        <v>342.2787726182982</v>
      </c>
      <c r="O469" s="6">
        <v>362</v>
      </c>
      <c r="P469" s="7">
        <f t="shared" si="124"/>
        <v>19.721227381701794</v>
      </c>
      <c r="Q469" s="6">
        <v>136.44624229338467</v>
      </c>
      <c r="R469" s="6">
        <v>121</v>
      </c>
      <c r="S469" s="7">
        <f t="shared" si="125"/>
        <v>-15.446242293384671</v>
      </c>
      <c r="T469" s="6">
        <v>29.207628796880236</v>
      </c>
      <c r="U469" s="6">
        <v>29</v>
      </c>
      <c r="V469" s="7">
        <f t="shared" si="126"/>
        <v>-0.20762879688023617</v>
      </c>
      <c r="W469" s="6">
        <v>4</v>
      </c>
      <c r="X469" s="6">
        <v>4</v>
      </c>
      <c r="Y469" s="41">
        <f t="shared" si="127"/>
        <v>1667.5741132193339</v>
      </c>
      <c r="Z469" s="41">
        <f t="shared" si="128"/>
        <v>1652</v>
      </c>
      <c r="AA469" s="7">
        <f t="shared" si="129"/>
        <v>-15.574113219333867</v>
      </c>
      <c r="AB469" s="40">
        <f t="shared" si="130"/>
        <v>0.00933938293709014</v>
      </c>
      <c r="AC469" s="42">
        <f t="shared" si="131"/>
      </c>
      <c r="AD469" s="42"/>
      <c r="AE469" s="41">
        <f t="shared" si="132"/>
        <v>1499.8102565777476</v>
      </c>
      <c r="AF469" s="10">
        <f t="shared" si="133"/>
        <v>1526</v>
      </c>
      <c r="AG469" s="7">
        <f t="shared" si="134"/>
        <v>26.189743422252377</v>
      </c>
      <c r="AH469" s="40">
        <f t="shared" si="135"/>
        <v>0.017462037819378485</v>
      </c>
      <c r="AI469" s="46">
        <f t="shared" si="136"/>
      </c>
    </row>
    <row r="470" spans="1:35" ht="15">
      <c r="A470" s="2" t="s">
        <v>465</v>
      </c>
      <c r="B470" s="6">
        <v>167.79083672293697</v>
      </c>
      <c r="C470" s="6">
        <v>125</v>
      </c>
      <c r="D470" s="7">
        <f t="shared" si="120"/>
        <v>-42.79083672293697</v>
      </c>
      <c r="E470" s="6">
        <v>369.71875433019113</v>
      </c>
      <c r="F470" s="6">
        <v>369</v>
      </c>
      <c r="G470" s="7">
        <f t="shared" si="121"/>
        <v>-0.7187543301911319</v>
      </c>
      <c r="H470" s="6">
        <v>355.59782870638134</v>
      </c>
      <c r="I470" s="6">
        <v>345</v>
      </c>
      <c r="J470" s="7">
        <f t="shared" si="122"/>
        <v>-10.597828706381335</v>
      </c>
      <c r="K470" s="6">
        <v>663.4862994127407</v>
      </c>
      <c r="L470" s="6">
        <v>668</v>
      </c>
      <c r="M470" s="7">
        <f t="shared" si="123"/>
        <v>4.513700587259336</v>
      </c>
      <c r="N470" s="6">
        <v>363.1958087227498</v>
      </c>
      <c r="O470" s="6">
        <v>380</v>
      </c>
      <c r="P470" s="7">
        <f t="shared" si="124"/>
        <v>16.804191277250197</v>
      </c>
      <c r="Q470" s="6">
        <v>147.53943272374116</v>
      </c>
      <c r="R470" s="6">
        <v>133</v>
      </c>
      <c r="S470" s="7">
        <f t="shared" si="125"/>
        <v>-14.539432723741157</v>
      </c>
      <c r="T470" s="6">
        <v>55.393778752703895</v>
      </c>
      <c r="U470" s="6">
        <v>55</v>
      </c>
      <c r="V470" s="7">
        <f t="shared" si="126"/>
        <v>-0.39377875270389495</v>
      </c>
      <c r="W470" s="6">
        <v>9</v>
      </c>
      <c r="X470" s="6">
        <v>9</v>
      </c>
      <c r="Y470" s="41">
        <f t="shared" si="127"/>
        <v>2131.7227393714447</v>
      </c>
      <c r="Z470" s="41">
        <f t="shared" si="128"/>
        <v>2084</v>
      </c>
      <c r="AA470" s="7">
        <f t="shared" si="129"/>
        <v>-47.72273937144473</v>
      </c>
      <c r="AB470" s="40">
        <f t="shared" si="130"/>
        <v>0.022386935453677318</v>
      </c>
      <c r="AC470" s="42">
        <f t="shared" si="131"/>
      </c>
      <c r="AD470" s="42"/>
      <c r="AE470" s="41">
        <f t="shared" si="132"/>
        <v>1954.931902648508</v>
      </c>
      <c r="AF470" s="10">
        <f t="shared" si="133"/>
        <v>1950</v>
      </c>
      <c r="AG470" s="7">
        <f t="shared" si="134"/>
        <v>-4.931902648507958</v>
      </c>
      <c r="AH470" s="40">
        <f t="shared" si="135"/>
        <v>0.0025228002273768725</v>
      </c>
      <c r="AI470" s="46">
        <f t="shared" si="136"/>
      </c>
    </row>
    <row r="471" spans="1:35" ht="15">
      <c r="A471" s="2" t="s">
        <v>466</v>
      </c>
      <c r="B471" s="6">
        <v>220.14157778049332</v>
      </c>
      <c r="C471" s="6">
        <v>164</v>
      </c>
      <c r="D471" s="7">
        <f t="shared" si="120"/>
        <v>-56.14157778049332</v>
      </c>
      <c r="E471" s="6">
        <v>247.48111739717407</v>
      </c>
      <c r="F471" s="6">
        <v>247</v>
      </c>
      <c r="G471" s="7">
        <f t="shared" si="121"/>
        <v>-0.4811173971740743</v>
      </c>
      <c r="H471" s="6">
        <v>418.779219683825</v>
      </c>
      <c r="I471" s="6">
        <v>433</v>
      </c>
      <c r="J471" s="7">
        <f t="shared" si="122"/>
        <v>14.220780316175023</v>
      </c>
      <c r="K471" s="6">
        <v>393.5091415435924</v>
      </c>
      <c r="L471" s="6">
        <v>395</v>
      </c>
      <c r="M471" s="7">
        <f t="shared" si="123"/>
        <v>1.4908584564075795</v>
      </c>
      <c r="N471" s="6">
        <v>307.10012098808426</v>
      </c>
      <c r="O471" s="6">
        <v>326</v>
      </c>
      <c r="P471" s="7">
        <f t="shared" si="124"/>
        <v>18.899879011915743</v>
      </c>
      <c r="Q471" s="6">
        <v>159.74194219713326</v>
      </c>
      <c r="R471" s="6">
        <v>141</v>
      </c>
      <c r="S471" s="7">
        <f t="shared" si="125"/>
        <v>-18.741942197133255</v>
      </c>
      <c r="T471" s="6">
        <v>48.34366145690522</v>
      </c>
      <c r="U471" s="6">
        <v>48</v>
      </c>
      <c r="V471" s="7">
        <f t="shared" si="126"/>
        <v>-0.34366145690521677</v>
      </c>
      <c r="W471" s="6">
        <v>18</v>
      </c>
      <c r="X471" s="6">
        <v>18</v>
      </c>
      <c r="Y471" s="41">
        <f t="shared" si="127"/>
        <v>1813.0967810472075</v>
      </c>
      <c r="Z471" s="41">
        <f t="shared" si="128"/>
        <v>1772</v>
      </c>
      <c r="AA471" s="7">
        <f t="shared" si="129"/>
        <v>-41.096781047207514</v>
      </c>
      <c r="AB471" s="40">
        <f t="shared" si="130"/>
        <v>0.022666622916549913</v>
      </c>
      <c r="AC471" s="42">
        <f t="shared" si="131"/>
      </c>
      <c r="AD471" s="42"/>
      <c r="AE471" s="41">
        <f t="shared" si="132"/>
        <v>1574.9552032667143</v>
      </c>
      <c r="AF471" s="10">
        <f t="shared" si="133"/>
        <v>1590</v>
      </c>
      <c r="AG471" s="7">
        <f t="shared" si="134"/>
        <v>15.044796733285693</v>
      </c>
      <c r="AH471" s="40">
        <f t="shared" si="135"/>
        <v>0.009552523590563293</v>
      </c>
      <c r="AI471" s="46">
        <f t="shared" si="136"/>
      </c>
    </row>
    <row r="472" spans="1:35" ht="15">
      <c r="A472" s="2" t="s">
        <v>467</v>
      </c>
      <c r="B472" s="6">
        <v>85.90890840214375</v>
      </c>
      <c r="C472" s="6">
        <v>64</v>
      </c>
      <c r="D472" s="7">
        <f t="shared" si="120"/>
        <v>-21.90890840214375</v>
      </c>
      <c r="E472" s="6">
        <v>192.373985992945</v>
      </c>
      <c r="F472" s="6">
        <v>192</v>
      </c>
      <c r="G472" s="7">
        <f t="shared" si="121"/>
        <v>-0.3739859929449949</v>
      </c>
      <c r="H472" s="6">
        <v>192.78424426450744</v>
      </c>
      <c r="I472" s="6">
        <v>203</v>
      </c>
      <c r="J472" s="7">
        <f t="shared" si="122"/>
        <v>10.215755735492564</v>
      </c>
      <c r="K472" s="6">
        <v>167.365913365376</v>
      </c>
      <c r="L472" s="6">
        <v>169</v>
      </c>
      <c r="M472" s="7">
        <f t="shared" si="123"/>
        <v>1.6340866346239977</v>
      </c>
      <c r="N472" s="6">
        <v>206.3180379393631</v>
      </c>
      <c r="O472" s="6">
        <v>216</v>
      </c>
      <c r="P472" s="7">
        <f t="shared" si="124"/>
        <v>9.681962060636891</v>
      </c>
      <c r="Q472" s="6">
        <v>116.478499518743</v>
      </c>
      <c r="R472" s="6">
        <v>105</v>
      </c>
      <c r="S472" s="7">
        <f t="shared" si="125"/>
        <v>-11.478499518743007</v>
      </c>
      <c r="T472" s="6">
        <v>22.15751150108156</v>
      </c>
      <c r="U472" s="6">
        <v>22</v>
      </c>
      <c r="V472" s="7">
        <f t="shared" si="126"/>
        <v>-0.15751150108156153</v>
      </c>
      <c r="W472" s="6">
        <v>6</v>
      </c>
      <c r="X472" s="6">
        <v>6</v>
      </c>
      <c r="Y472" s="41">
        <f t="shared" si="127"/>
        <v>989.3871009841598</v>
      </c>
      <c r="Z472" s="41">
        <f t="shared" si="128"/>
        <v>977</v>
      </c>
      <c r="AA472" s="7">
        <f t="shared" si="129"/>
        <v>-12.387100984159815</v>
      </c>
      <c r="AB472" s="40">
        <f t="shared" si="130"/>
        <v>0.012519974206089971</v>
      </c>
      <c r="AC472" s="42">
        <f t="shared" si="131"/>
      </c>
      <c r="AD472" s="42"/>
      <c r="AE472" s="41">
        <f t="shared" si="132"/>
        <v>897.478192582016</v>
      </c>
      <c r="AF472" s="10">
        <f t="shared" si="133"/>
        <v>907</v>
      </c>
      <c r="AG472" s="7">
        <f t="shared" si="134"/>
        <v>9.52180741798395</v>
      </c>
      <c r="AH472" s="40">
        <f t="shared" si="135"/>
        <v>0.010609513965559448</v>
      </c>
      <c r="AI472" s="46">
        <f t="shared" si="136"/>
      </c>
    </row>
    <row r="473" spans="1:35" ht="15">
      <c r="A473" s="2" t="s">
        <v>468</v>
      </c>
      <c r="B473" s="6">
        <v>77.85494823944276</v>
      </c>
      <c r="C473" s="6">
        <v>58</v>
      </c>
      <c r="D473" s="7">
        <f t="shared" si="120"/>
        <v>-19.854948239442763</v>
      </c>
      <c r="E473" s="6">
        <v>124.24153262044365</v>
      </c>
      <c r="F473" s="6">
        <v>124</v>
      </c>
      <c r="G473" s="7">
        <f t="shared" si="121"/>
        <v>-0.24153262044364965</v>
      </c>
      <c r="H473" s="6">
        <v>136.08299595141702</v>
      </c>
      <c r="I473" s="6">
        <v>131</v>
      </c>
      <c r="J473" s="7">
        <f t="shared" si="122"/>
        <v>-5.082995951417018</v>
      </c>
      <c r="K473" s="6">
        <v>163.38101066620038</v>
      </c>
      <c r="L473" s="6">
        <v>163</v>
      </c>
      <c r="M473" s="7">
        <f t="shared" si="123"/>
        <v>-0.3810106662003818</v>
      </c>
      <c r="N473" s="6">
        <v>122.64989352155685</v>
      </c>
      <c r="O473" s="6">
        <v>128</v>
      </c>
      <c r="P473" s="7">
        <f t="shared" si="124"/>
        <v>5.350106478443152</v>
      </c>
      <c r="Q473" s="6">
        <v>67.6684616251745</v>
      </c>
      <c r="R473" s="6">
        <v>61</v>
      </c>
      <c r="S473" s="7">
        <f t="shared" si="125"/>
        <v>-6.668461625174501</v>
      </c>
      <c r="T473" s="6">
        <v>21.15035188739603</v>
      </c>
      <c r="U473" s="6">
        <v>21</v>
      </c>
      <c r="V473" s="7">
        <f t="shared" si="126"/>
        <v>-0.150351887396031</v>
      </c>
      <c r="W473" s="6">
        <v>3</v>
      </c>
      <c r="X473" s="6">
        <v>3</v>
      </c>
      <c r="Y473" s="41">
        <f t="shared" si="127"/>
        <v>716.0291945116312</v>
      </c>
      <c r="Z473" s="41">
        <f t="shared" si="128"/>
        <v>689</v>
      </c>
      <c r="AA473" s="7">
        <f t="shared" si="129"/>
        <v>-27.029194511631204</v>
      </c>
      <c r="AB473" s="40">
        <f t="shared" si="130"/>
        <v>0.03774873248019797</v>
      </c>
      <c r="AC473" s="42">
        <f t="shared" si="131"/>
      </c>
      <c r="AD473" s="42"/>
      <c r="AE473" s="41">
        <f t="shared" si="132"/>
        <v>635.1742462721884</v>
      </c>
      <c r="AF473" s="10">
        <f t="shared" si="133"/>
        <v>628</v>
      </c>
      <c r="AG473" s="7">
        <f t="shared" si="134"/>
        <v>-7.174246272188384</v>
      </c>
      <c r="AH473" s="40">
        <f t="shared" si="135"/>
        <v>0.011294926257312448</v>
      </c>
      <c r="AI473" s="46">
        <f t="shared" si="136"/>
      </c>
    </row>
    <row r="474" spans="1:35" ht="15">
      <c r="A474" s="2" t="s">
        <v>469</v>
      </c>
      <c r="B474" s="6">
        <v>561.0925580015013</v>
      </c>
      <c r="C474" s="6">
        <v>418</v>
      </c>
      <c r="D474" s="7">
        <f t="shared" si="120"/>
        <v>-143.0925580015013</v>
      </c>
      <c r="E474" s="6">
        <v>728.4160823795365</v>
      </c>
      <c r="F474" s="6">
        <v>726</v>
      </c>
      <c r="G474" s="7">
        <f t="shared" si="121"/>
        <v>-2.416082379536533</v>
      </c>
      <c r="H474" s="6">
        <v>1298.4585863697705</v>
      </c>
      <c r="I474" s="6">
        <v>1115</v>
      </c>
      <c r="J474" s="7">
        <f t="shared" si="122"/>
        <v>-183.4585863697705</v>
      </c>
      <c r="K474" s="6">
        <v>649.539139965626</v>
      </c>
      <c r="L474" s="6">
        <v>658</v>
      </c>
      <c r="M474" s="7">
        <f t="shared" si="123"/>
        <v>8.460860034374036</v>
      </c>
      <c r="N474" s="6">
        <v>688.3606427101331</v>
      </c>
      <c r="O474" s="6">
        <v>718</v>
      </c>
      <c r="P474" s="7">
        <f t="shared" si="124"/>
        <v>29.639357289866894</v>
      </c>
      <c r="Q474" s="6">
        <v>360.5286889865855</v>
      </c>
      <c r="R474" s="6">
        <v>325</v>
      </c>
      <c r="S474" s="7">
        <f t="shared" si="125"/>
        <v>-35.52868898658551</v>
      </c>
      <c r="T474" s="6">
        <v>120.85915364226305</v>
      </c>
      <c r="U474" s="6">
        <v>121</v>
      </c>
      <c r="V474" s="7">
        <f t="shared" si="126"/>
        <v>0.14084635773694743</v>
      </c>
      <c r="W474" s="6">
        <v>21</v>
      </c>
      <c r="X474" s="6">
        <v>21</v>
      </c>
      <c r="Y474" s="41">
        <f t="shared" si="127"/>
        <v>4428.2548520554155</v>
      </c>
      <c r="Z474" s="41">
        <f t="shared" si="128"/>
        <v>4102</v>
      </c>
      <c r="AA474" s="7">
        <f t="shared" si="129"/>
        <v>-326.25485205541554</v>
      </c>
      <c r="AB474" s="40">
        <f t="shared" si="130"/>
        <v>0.07367571717422301</v>
      </c>
      <c r="AC474" s="42" t="str">
        <f t="shared" si="131"/>
        <v>y</v>
      </c>
      <c r="AD474" s="42"/>
      <c r="AE474" s="41">
        <f t="shared" si="132"/>
        <v>3846.162294053915</v>
      </c>
      <c r="AF474" s="10">
        <f t="shared" si="133"/>
        <v>3663</v>
      </c>
      <c r="AG474" s="7">
        <f t="shared" si="134"/>
        <v>-183.16229405391505</v>
      </c>
      <c r="AH474" s="40">
        <f t="shared" si="135"/>
        <v>0.04762209185428292</v>
      </c>
      <c r="AI474" s="46" t="str">
        <f t="shared" si="136"/>
        <v>y</v>
      </c>
    </row>
    <row r="475" spans="1:35" ht="15">
      <c r="A475" s="2" t="s">
        <v>470</v>
      </c>
      <c r="B475" s="6">
        <v>292.6272192448021</v>
      </c>
      <c r="C475" s="6">
        <v>218</v>
      </c>
      <c r="D475" s="7">
        <f t="shared" si="120"/>
        <v>-74.62721924480212</v>
      </c>
      <c r="E475" s="6">
        <v>462.8999037955239</v>
      </c>
      <c r="F475" s="6">
        <v>462</v>
      </c>
      <c r="G475" s="7">
        <f t="shared" si="121"/>
        <v>-0.899903795523926</v>
      </c>
      <c r="H475" s="6">
        <v>430.9294871794872</v>
      </c>
      <c r="I475" s="6">
        <v>437</v>
      </c>
      <c r="J475" s="7">
        <f t="shared" si="122"/>
        <v>6.070512820512818</v>
      </c>
      <c r="K475" s="6">
        <v>430.36949151096684</v>
      </c>
      <c r="L475" s="6">
        <v>431</v>
      </c>
      <c r="M475" s="7">
        <f t="shared" si="123"/>
        <v>0.6305084890331614</v>
      </c>
      <c r="N475" s="6">
        <v>416.4391733522628</v>
      </c>
      <c r="O475" s="6">
        <v>438</v>
      </c>
      <c r="P475" s="7">
        <f t="shared" si="124"/>
        <v>21.5608266477372</v>
      </c>
      <c r="Q475" s="6">
        <v>282.8763559740902</v>
      </c>
      <c r="R475" s="6">
        <v>255</v>
      </c>
      <c r="S475" s="7">
        <f t="shared" si="125"/>
        <v>-27.87635597409019</v>
      </c>
      <c r="T475" s="6">
        <v>67.47969411693019</v>
      </c>
      <c r="U475" s="6">
        <v>68</v>
      </c>
      <c r="V475" s="7">
        <f t="shared" si="126"/>
        <v>0.5203058830698097</v>
      </c>
      <c r="W475" s="6">
        <v>13</v>
      </c>
      <c r="X475" s="6">
        <v>13</v>
      </c>
      <c r="Y475" s="41">
        <f t="shared" si="127"/>
        <v>2396.6213251740637</v>
      </c>
      <c r="Z475" s="41">
        <f t="shared" si="128"/>
        <v>2322</v>
      </c>
      <c r="AA475" s="7">
        <f t="shared" si="129"/>
        <v>-74.62132517406371</v>
      </c>
      <c r="AB475" s="40">
        <f t="shared" si="130"/>
        <v>0.03113605156986745</v>
      </c>
      <c r="AC475" s="42">
        <f t="shared" si="131"/>
      </c>
      <c r="AD475" s="42"/>
      <c r="AE475" s="41">
        <f t="shared" si="132"/>
        <v>2090.994105929261</v>
      </c>
      <c r="AF475" s="10">
        <f t="shared" si="133"/>
        <v>2091</v>
      </c>
      <c r="AG475" s="7">
        <f t="shared" si="134"/>
        <v>0.005894070739032031</v>
      </c>
      <c r="AH475" s="40">
        <f t="shared" si="135"/>
        <v>2.818788786787441E-06</v>
      </c>
      <c r="AI475" s="46">
        <f t="shared" si="136"/>
      </c>
    </row>
    <row r="476" spans="1:35" ht="15">
      <c r="A476" s="2" t="s">
        <v>471</v>
      </c>
      <c r="B476" s="6">
        <v>379.8784543407294</v>
      </c>
      <c r="C476" s="6">
        <v>283</v>
      </c>
      <c r="D476" s="7">
        <f t="shared" si="120"/>
        <v>-96.87845434072938</v>
      </c>
      <c r="E476" s="6">
        <v>467.9096430140902</v>
      </c>
      <c r="F476" s="6">
        <v>468</v>
      </c>
      <c r="G476" s="7">
        <f t="shared" si="121"/>
        <v>0.09035698590980701</v>
      </c>
      <c r="H476" s="6">
        <v>721.7258892423366</v>
      </c>
      <c r="I476" s="6">
        <v>644</v>
      </c>
      <c r="J476" s="7">
        <f t="shared" si="122"/>
        <v>-77.72588924233662</v>
      </c>
      <c r="K476" s="6">
        <v>445.31287663287543</v>
      </c>
      <c r="L476" s="6">
        <v>447</v>
      </c>
      <c r="M476" s="7">
        <f t="shared" si="123"/>
        <v>1.6871233671245704</v>
      </c>
      <c r="N476" s="6">
        <v>470.63331235016005</v>
      </c>
      <c r="O476" s="6">
        <v>495</v>
      </c>
      <c r="P476" s="7">
        <f t="shared" si="124"/>
        <v>24.366687649839946</v>
      </c>
      <c r="Q476" s="6">
        <v>219.64517052105822</v>
      </c>
      <c r="R476" s="6">
        <v>198</v>
      </c>
      <c r="S476" s="7">
        <f t="shared" si="125"/>
        <v>-21.64517052105822</v>
      </c>
      <c r="T476" s="6">
        <v>79.5656094811565</v>
      </c>
      <c r="U476" s="6">
        <v>79</v>
      </c>
      <c r="V476" s="7">
        <f t="shared" si="126"/>
        <v>-0.5656094811564998</v>
      </c>
      <c r="W476" s="6">
        <v>10</v>
      </c>
      <c r="X476" s="6">
        <v>10</v>
      </c>
      <c r="Y476" s="41">
        <f t="shared" si="127"/>
        <v>2794.6709555824064</v>
      </c>
      <c r="Z476" s="41">
        <f t="shared" si="128"/>
        <v>2624</v>
      </c>
      <c r="AA476" s="7">
        <f t="shared" si="129"/>
        <v>-170.67095558240635</v>
      </c>
      <c r="AB476" s="40">
        <f t="shared" si="130"/>
        <v>0.061070143245840085</v>
      </c>
      <c r="AC476" s="42" t="str">
        <f t="shared" si="131"/>
        <v>y</v>
      </c>
      <c r="AD476" s="42"/>
      <c r="AE476" s="41">
        <f t="shared" si="132"/>
        <v>2404.792501241677</v>
      </c>
      <c r="AF476" s="10">
        <f t="shared" si="133"/>
        <v>2331</v>
      </c>
      <c r="AG476" s="7">
        <f t="shared" si="134"/>
        <v>-73.7925012416772</v>
      </c>
      <c r="AH476" s="40">
        <f t="shared" si="135"/>
        <v>0.030685600193603228</v>
      </c>
      <c r="AI476" s="46">
        <f t="shared" si="136"/>
      </c>
    </row>
    <row r="477" spans="1:35" ht="15">
      <c r="A477" s="2" t="s">
        <v>472</v>
      </c>
      <c r="B477" s="6">
        <v>178.52945027320496</v>
      </c>
      <c r="C477" s="6">
        <v>133</v>
      </c>
      <c r="D477" s="7">
        <f t="shared" si="120"/>
        <v>-45.52945027320496</v>
      </c>
      <c r="E477" s="6">
        <v>290.564874676844</v>
      </c>
      <c r="F477" s="6">
        <v>290</v>
      </c>
      <c r="G477" s="7">
        <f t="shared" si="121"/>
        <v>-0.5648746768439992</v>
      </c>
      <c r="H477" s="6">
        <v>682.0350154231733</v>
      </c>
      <c r="I477" s="6">
        <v>783</v>
      </c>
      <c r="J477" s="7">
        <f t="shared" si="122"/>
        <v>100.96498457682674</v>
      </c>
      <c r="K477" s="6">
        <v>237.10171060094936</v>
      </c>
      <c r="L477" s="6">
        <v>236</v>
      </c>
      <c r="M477" s="7">
        <f t="shared" si="123"/>
        <v>-1.1017106009493602</v>
      </c>
      <c r="N477" s="6">
        <v>344.18032135506655</v>
      </c>
      <c r="O477" s="6">
        <v>362</v>
      </c>
      <c r="P477" s="7">
        <f t="shared" si="124"/>
        <v>17.819678644933447</v>
      </c>
      <c r="Q477" s="6">
        <v>215.20789434891566</v>
      </c>
      <c r="R477" s="6">
        <v>194</v>
      </c>
      <c r="S477" s="7">
        <f t="shared" si="125"/>
        <v>-21.20789434891566</v>
      </c>
      <c r="T477" s="6">
        <v>83.59424793589861</v>
      </c>
      <c r="U477" s="6">
        <v>84</v>
      </c>
      <c r="V477" s="7">
        <f t="shared" si="126"/>
        <v>0.4057520641013923</v>
      </c>
      <c r="W477" s="6">
        <v>28</v>
      </c>
      <c r="X477" s="6">
        <v>28</v>
      </c>
      <c r="Y477" s="41">
        <f t="shared" si="127"/>
        <v>2059.2135146140527</v>
      </c>
      <c r="Z477" s="41">
        <f t="shared" si="128"/>
        <v>2110</v>
      </c>
      <c r="AA477" s="7">
        <f t="shared" si="129"/>
        <v>50.786485385947344</v>
      </c>
      <c r="AB477" s="40">
        <f t="shared" si="130"/>
        <v>0.024663049764155214</v>
      </c>
      <c r="AC477" s="42">
        <f t="shared" si="131"/>
      </c>
      <c r="AD477" s="42"/>
      <c r="AE477" s="41">
        <f t="shared" si="132"/>
        <v>1852.6840643408477</v>
      </c>
      <c r="AF477" s="10">
        <f t="shared" si="133"/>
        <v>1949</v>
      </c>
      <c r="AG477" s="7">
        <f t="shared" si="134"/>
        <v>96.31593565915227</v>
      </c>
      <c r="AH477" s="40">
        <f t="shared" si="135"/>
        <v>0.051987242462421555</v>
      </c>
      <c r="AI477" s="46" t="str">
        <f t="shared" si="136"/>
        <v>y</v>
      </c>
    </row>
    <row r="478" spans="1:35" ht="15">
      <c r="A478" s="2" t="s">
        <v>473</v>
      </c>
      <c r="B478" s="6">
        <v>279.20395230696715</v>
      </c>
      <c r="C478" s="6">
        <v>208</v>
      </c>
      <c r="D478" s="7">
        <f t="shared" si="120"/>
        <v>-71.20395230696715</v>
      </c>
      <c r="E478" s="6">
        <v>336.65447548765377</v>
      </c>
      <c r="F478" s="6">
        <v>337</v>
      </c>
      <c r="G478" s="7">
        <f t="shared" si="121"/>
        <v>0.3455245123462305</v>
      </c>
      <c r="H478" s="6">
        <v>382.32841719683825</v>
      </c>
      <c r="I478" s="6">
        <v>380</v>
      </c>
      <c r="J478" s="7">
        <f t="shared" si="122"/>
        <v>-2.328417196838245</v>
      </c>
      <c r="K478" s="6">
        <v>327.75824700719465</v>
      </c>
      <c r="L478" s="6">
        <v>332</v>
      </c>
      <c r="M478" s="7">
        <f t="shared" si="123"/>
        <v>4.2417529928053455</v>
      </c>
      <c r="N478" s="6">
        <v>405.9806553000371</v>
      </c>
      <c r="O478" s="6">
        <v>423</v>
      </c>
      <c r="P478" s="7">
        <f t="shared" si="124"/>
        <v>17.019344699962915</v>
      </c>
      <c r="Q478" s="6">
        <v>197.45878966034527</v>
      </c>
      <c r="R478" s="6">
        <v>178</v>
      </c>
      <c r="S478" s="7">
        <f t="shared" si="125"/>
        <v>-19.458789660345275</v>
      </c>
      <c r="T478" s="6">
        <v>61.43673643481705</v>
      </c>
      <c r="U478" s="6">
        <v>61</v>
      </c>
      <c r="V478" s="7">
        <f t="shared" si="126"/>
        <v>-0.4367364348170497</v>
      </c>
      <c r="W478" s="6">
        <v>8</v>
      </c>
      <c r="X478" s="6">
        <v>8</v>
      </c>
      <c r="Y478" s="41">
        <f t="shared" si="127"/>
        <v>1998.8212733938535</v>
      </c>
      <c r="Z478" s="41">
        <f t="shared" si="128"/>
        <v>1927</v>
      </c>
      <c r="AA478" s="7">
        <f t="shared" si="129"/>
        <v>-71.82127339385352</v>
      </c>
      <c r="AB478" s="40">
        <f t="shared" si="130"/>
        <v>0.03593181358926914</v>
      </c>
      <c r="AC478" s="42">
        <f t="shared" si="131"/>
      </c>
      <c r="AD478" s="42"/>
      <c r="AE478" s="41">
        <f t="shared" si="132"/>
        <v>1711.6173210868862</v>
      </c>
      <c r="AF478" s="10">
        <f t="shared" si="133"/>
        <v>1711</v>
      </c>
      <c r="AG478" s="7">
        <f t="shared" si="134"/>
        <v>-0.6173210868862498</v>
      </c>
      <c r="AH478" s="40">
        <f t="shared" si="135"/>
        <v>0.0003606653656053489</v>
      </c>
      <c r="AI478" s="46">
        <f t="shared" si="136"/>
      </c>
    </row>
    <row r="479" spans="1:35" ht="15">
      <c r="A479" s="2" t="s">
        <v>474</v>
      </c>
      <c r="B479" s="6">
        <v>103.35915542132918</v>
      </c>
      <c r="C479" s="6">
        <v>77</v>
      </c>
      <c r="D479" s="7">
        <f t="shared" si="120"/>
        <v>-26.359155421329177</v>
      </c>
      <c r="E479" s="6">
        <v>169.32918558754014</v>
      </c>
      <c r="F479" s="6">
        <v>169</v>
      </c>
      <c r="G479" s="7">
        <f t="shared" si="121"/>
        <v>-0.32918558754013816</v>
      </c>
      <c r="H479" s="6">
        <v>153.0933704453441</v>
      </c>
      <c r="I479" s="6">
        <v>164</v>
      </c>
      <c r="J479" s="7">
        <f t="shared" si="122"/>
        <v>10.906629554655893</v>
      </c>
      <c r="K479" s="6">
        <v>168.36213904016992</v>
      </c>
      <c r="L479" s="6">
        <v>169</v>
      </c>
      <c r="M479" s="7">
        <f t="shared" si="123"/>
        <v>0.6378609598300784</v>
      </c>
      <c r="N479" s="6">
        <v>183.4994530981432</v>
      </c>
      <c r="O479" s="6">
        <v>193</v>
      </c>
      <c r="P479" s="7">
        <f t="shared" si="124"/>
        <v>9.500546901856808</v>
      </c>
      <c r="Q479" s="6">
        <v>88.74552344285182</v>
      </c>
      <c r="R479" s="6">
        <v>80</v>
      </c>
      <c r="S479" s="7">
        <f t="shared" si="125"/>
        <v>-8.74552344285182</v>
      </c>
      <c r="T479" s="6">
        <v>18.128873046339457</v>
      </c>
      <c r="U479" s="6">
        <v>18</v>
      </c>
      <c r="V479" s="7">
        <f t="shared" si="126"/>
        <v>-0.12887304633945718</v>
      </c>
      <c r="W479" s="6">
        <v>6</v>
      </c>
      <c r="X479" s="6">
        <v>6</v>
      </c>
      <c r="Y479" s="41">
        <f t="shared" si="127"/>
        <v>890.5177000817179</v>
      </c>
      <c r="Z479" s="41">
        <f t="shared" si="128"/>
        <v>876</v>
      </c>
      <c r="AA479" s="7">
        <f t="shared" si="129"/>
        <v>-14.517700081717862</v>
      </c>
      <c r="AB479" s="40">
        <f t="shared" si="130"/>
        <v>0.016302539613065135</v>
      </c>
      <c r="AC479" s="42">
        <f t="shared" si="131"/>
      </c>
      <c r="AD479" s="42"/>
      <c r="AE479" s="41">
        <f t="shared" si="132"/>
        <v>781.1585446603885</v>
      </c>
      <c r="AF479" s="10">
        <f t="shared" si="133"/>
        <v>793</v>
      </c>
      <c r="AG479" s="7">
        <f t="shared" si="134"/>
        <v>11.841455339611457</v>
      </c>
      <c r="AH479" s="40">
        <f t="shared" si="135"/>
        <v>0.015158837371176131</v>
      </c>
      <c r="AI479" s="46">
        <f t="shared" si="136"/>
      </c>
    </row>
    <row r="480" spans="1:35" ht="15">
      <c r="A480" s="2" t="s">
        <v>475</v>
      </c>
      <c r="B480" s="6">
        <v>77.85494823944276</v>
      </c>
      <c r="C480" s="6">
        <v>58</v>
      </c>
      <c r="D480" s="7">
        <f t="shared" si="120"/>
        <v>-19.854948239442763</v>
      </c>
      <c r="E480" s="6">
        <v>122.23763693301713</v>
      </c>
      <c r="F480" s="6">
        <v>122</v>
      </c>
      <c r="G480" s="7">
        <f t="shared" si="121"/>
        <v>-0.23763693301712863</v>
      </c>
      <c r="H480" s="6">
        <v>156.33344177752073</v>
      </c>
      <c r="I480" s="6">
        <v>151</v>
      </c>
      <c r="J480" s="7">
        <f t="shared" si="122"/>
        <v>-5.333441777520733</v>
      </c>
      <c r="K480" s="6">
        <v>122.5357579996503</v>
      </c>
      <c r="L480" s="6">
        <v>123</v>
      </c>
      <c r="M480" s="7">
        <f t="shared" si="123"/>
        <v>0.4642420003496994</v>
      </c>
      <c r="N480" s="6">
        <v>103.63440615387363</v>
      </c>
      <c r="O480" s="6">
        <v>109</v>
      </c>
      <c r="P480" s="7">
        <f t="shared" si="124"/>
        <v>5.365593846126373</v>
      </c>
      <c r="Q480" s="6">
        <v>75.43369492642404</v>
      </c>
      <c r="R480" s="6">
        <v>68</v>
      </c>
      <c r="S480" s="7">
        <f t="shared" si="125"/>
        <v>-7.433694926424039</v>
      </c>
      <c r="T480" s="6">
        <v>15.107394205282882</v>
      </c>
      <c r="U480" s="6">
        <v>16</v>
      </c>
      <c r="V480" s="7">
        <f t="shared" si="126"/>
        <v>0.8926057947171184</v>
      </c>
      <c r="W480" s="6"/>
      <c r="X480" s="6"/>
      <c r="Y480" s="41">
        <f t="shared" si="127"/>
        <v>673.1372802352114</v>
      </c>
      <c r="Z480" s="41">
        <f t="shared" si="128"/>
        <v>647</v>
      </c>
      <c r="AA480" s="7">
        <f t="shared" si="129"/>
        <v>-26.137280235211392</v>
      </c>
      <c r="AB480" s="40">
        <f t="shared" si="130"/>
        <v>0.03882904869877116</v>
      </c>
      <c r="AC480" s="42">
        <f t="shared" si="131"/>
      </c>
      <c r="AD480" s="42"/>
      <c r="AE480" s="41">
        <f t="shared" si="132"/>
        <v>595.2823319957686</v>
      </c>
      <c r="AF480" s="10">
        <f t="shared" si="133"/>
        <v>589</v>
      </c>
      <c r="AG480" s="7">
        <f t="shared" si="134"/>
        <v>-6.282331995768573</v>
      </c>
      <c r="AH480" s="40">
        <f t="shared" si="135"/>
        <v>0.010553533438001028</v>
      </c>
      <c r="AI480" s="46">
        <f t="shared" si="136"/>
      </c>
    </row>
    <row r="481" spans="1:35" ht="15">
      <c r="A481" s="2" t="s">
        <v>476</v>
      </c>
      <c r="B481" s="6">
        <v>287.25791246966816</v>
      </c>
      <c r="C481" s="6">
        <v>214</v>
      </c>
      <c r="D481" s="7">
        <f t="shared" si="120"/>
        <v>-73.25791246966816</v>
      </c>
      <c r="E481" s="6">
        <v>546.0615748237241</v>
      </c>
      <c r="F481" s="6">
        <v>545</v>
      </c>
      <c r="G481" s="7">
        <f t="shared" si="121"/>
        <v>-1.0615748237240723</v>
      </c>
      <c r="H481" s="6">
        <v>619.6636422787739</v>
      </c>
      <c r="I481" s="6">
        <v>633</v>
      </c>
      <c r="J481" s="7">
        <f t="shared" si="122"/>
        <v>13.336357721226136</v>
      </c>
      <c r="K481" s="6">
        <v>476.1958725514865</v>
      </c>
      <c r="L481" s="6">
        <v>477</v>
      </c>
      <c r="M481" s="7">
        <f t="shared" si="123"/>
        <v>0.8041274485134977</v>
      </c>
      <c r="N481" s="6">
        <v>354.6388394072923</v>
      </c>
      <c r="O481" s="6">
        <v>374</v>
      </c>
      <c r="P481" s="7">
        <f t="shared" si="124"/>
        <v>19.361160592707677</v>
      </c>
      <c r="Q481" s="6">
        <v>469.241955204079</v>
      </c>
      <c r="R481" s="6">
        <v>422</v>
      </c>
      <c r="S481" s="7">
        <f t="shared" si="125"/>
        <v>-47.24195520407898</v>
      </c>
      <c r="T481" s="6">
        <v>95.68016330012492</v>
      </c>
      <c r="U481" s="6">
        <v>95</v>
      </c>
      <c r="V481" s="7">
        <f t="shared" si="126"/>
        <v>-0.6801633001249172</v>
      </c>
      <c r="W481" s="6">
        <v>8</v>
      </c>
      <c r="X481" s="6">
        <v>8</v>
      </c>
      <c r="Y481" s="41">
        <f t="shared" si="127"/>
        <v>2856.7399600351487</v>
      </c>
      <c r="Z481" s="41">
        <f t="shared" si="128"/>
        <v>2768</v>
      </c>
      <c r="AA481" s="7">
        <f t="shared" si="129"/>
        <v>-88.73996003514867</v>
      </c>
      <c r="AB481" s="40">
        <f t="shared" si="130"/>
        <v>0.031063366381466808</v>
      </c>
      <c r="AC481" s="42">
        <f t="shared" si="131"/>
      </c>
      <c r="AD481" s="42"/>
      <c r="AE481" s="41">
        <f t="shared" si="132"/>
        <v>2561.4820475654806</v>
      </c>
      <c r="AF481" s="10">
        <f t="shared" si="133"/>
        <v>2546</v>
      </c>
      <c r="AG481" s="7">
        <f t="shared" si="134"/>
        <v>-15.48204756548057</v>
      </c>
      <c r="AH481" s="40">
        <f t="shared" si="135"/>
        <v>0.006044175706870651</v>
      </c>
      <c r="AI481" s="46">
        <f t="shared" si="136"/>
      </c>
    </row>
    <row r="482" spans="1:35" ht="15">
      <c r="A482" s="2" t="s">
        <v>477</v>
      </c>
      <c r="B482" s="6">
        <v>115.44009566538065</v>
      </c>
      <c r="C482" s="6">
        <v>86</v>
      </c>
      <c r="D482" s="7">
        <f t="shared" si="120"/>
        <v>-29.440095665380653</v>
      </c>
      <c r="E482" s="6">
        <v>165.3213942126871</v>
      </c>
      <c r="F482" s="6">
        <v>165</v>
      </c>
      <c r="G482" s="7">
        <f t="shared" si="121"/>
        <v>-0.3213942126870961</v>
      </c>
      <c r="H482" s="6">
        <v>281.0761880663197</v>
      </c>
      <c r="I482" s="6">
        <v>264</v>
      </c>
      <c r="J482" s="7">
        <f t="shared" si="122"/>
        <v>-17.076188066319673</v>
      </c>
      <c r="K482" s="6">
        <v>216.18097143027734</v>
      </c>
      <c r="L482" s="6">
        <v>219</v>
      </c>
      <c r="M482" s="7">
        <f t="shared" si="123"/>
        <v>2.8190285697226614</v>
      </c>
      <c r="N482" s="6">
        <v>223.431976570278</v>
      </c>
      <c r="O482" s="6">
        <v>234</v>
      </c>
      <c r="P482" s="7">
        <f t="shared" si="124"/>
        <v>10.56802342972199</v>
      </c>
      <c r="Q482" s="6">
        <v>139.77419942249162</v>
      </c>
      <c r="R482" s="6">
        <v>125</v>
      </c>
      <c r="S482" s="7">
        <f t="shared" si="125"/>
        <v>-14.77419942249162</v>
      </c>
      <c r="T482" s="6">
        <v>30.214788410565763</v>
      </c>
      <c r="U482" s="6">
        <v>30</v>
      </c>
      <c r="V482" s="7">
        <f t="shared" si="126"/>
        <v>-0.21478841056576314</v>
      </c>
      <c r="W482" s="6">
        <v>2</v>
      </c>
      <c r="X482" s="6">
        <v>2</v>
      </c>
      <c r="Y482" s="41">
        <f t="shared" si="127"/>
        <v>1173.4396137780002</v>
      </c>
      <c r="Z482" s="41">
        <f t="shared" si="128"/>
        <v>1125</v>
      </c>
      <c r="AA482" s="7">
        <f t="shared" si="129"/>
        <v>-48.439613778000194</v>
      </c>
      <c r="AB482" s="40">
        <f t="shared" si="130"/>
        <v>0.04128002260128603</v>
      </c>
      <c r="AC482" s="42">
        <f t="shared" si="131"/>
      </c>
      <c r="AD482" s="42"/>
      <c r="AE482" s="41">
        <f t="shared" si="132"/>
        <v>1055.9995181126194</v>
      </c>
      <c r="AF482" s="10">
        <f t="shared" si="133"/>
        <v>1037</v>
      </c>
      <c r="AG482" s="7">
        <f t="shared" si="134"/>
        <v>-18.9995181126194</v>
      </c>
      <c r="AH482" s="40">
        <f t="shared" si="135"/>
        <v>0.017991976120005342</v>
      </c>
      <c r="AI482" s="46">
        <f t="shared" si="136"/>
      </c>
    </row>
    <row r="483" spans="1:35" ht="15">
      <c r="A483" s="2" t="s">
        <v>478</v>
      </c>
      <c r="B483" s="6">
        <v>72.48564146430878</v>
      </c>
      <c r="C483" s="6">
        <v>54</v>
      </c>
      <c r="D483" s="7">
        <f t="shared" si="120"/>
        <v>-18.485641464308785</v>
      </c>
      <c r="E483" s="6">
        <v>87.1694624030532</v>
      </c>
      <c r="F483" s="6">
        <v>87</v>
      </c>
      <c r="G483" s="7">
        <f t="shared" si="121"/>
        <v>-0.1694624030532026</v>
      </c>
      <c r="H483" s="6">
        <v>85.05187246963563</v>
      </c>
      <c r="I483" s="6">
        <v>67</v>
      </c>
      <c r="J483" s="7">
        <f t="shared" si="122"/>
        <v>-18.051872469635626</v>
      </c>
      <c r="K483" s="6">
        <v>87.66785938186362</v>
      </c>
      <c r="L483" s="6">
        <v>88</v>
      </c>
      <c r="M483" s="7">
        <f t="shared" si="123"/>
        <v>0.3321406181363784</v>
      </c>
      <c r="N483" s="6">
        <v>54.19413899789722</v>
      </c>
      <c r="O483" s="6">
        <v>57</v>
      </c>
      <c r="P483" s="7">
        <f t="shared" si="124"/>
        <v>2.8058610021027803</v>
      </c>
      <c r="Q483" s="6">
        <v>37.71684746321202</v>
      </c>
      <c r="R483" s="6">
        <v>34</v>
      </c>
      <c r="S483" s="7">
        <f t="shared" si="125"/>
        <v>-3.7168474632120194</v>
      </c>
      <c r="T483" s="6">
        <v>9.064436523169729</v>
      </c>
      <c r="U483" s="6">
        <v>11</v>
      </c>
      <c r="V483" s="7">
        <f t="shared" si="126"/>
        <v>1.9355634768302714</v>
      </c>
      <c r="W483" s="6">
        <v>4</v>
      </c>
      <c r="X483" s="6">
        <v>4</v>
      </c>
      <c r="Y483" s="41">
        <f t="shared" si="127"/>
        <v>437.35025870314024</v>
      </c>
      <c r="Z483" s="41">
        <f t="shared" si="128"/>
        <v>402</v>
      </c>
      <c r="AA483" s="7">
        <f t="shared" si="129"/>
        <v>-35.35025870314024</v>
      </c>
      <c r="AB483" s="40">
        <f t="shared" si="130"/>
        <v>0.08082825607091934</v>
      </c>
      <c r="AC483" s="42" t="str">
        <f t="shared" si="131"/>
        <v>y</v>
      </c>
      <c r="AD483" s="42"/>
      <c r="AE483" s="41">
        <f t="shared" si="132"/>
        <v>360.8646172388314</v>
      </c>
      <c r="AF483" s="10">
        <f t="shared" si="133"/>
        <v>344</v>
      </c>
      <c r="AG483" s="7">
        <f t="shared" si="134"/>
        <v>-16.864617238831386</v>
      </c>
      <c r="AH483" s="40">
        <f t="shared" si="135"/>
        <v>0.04673391746708672</v>
      </c>
      <c r="AI483" s="46" t="str">
        <f t="shared" si="136"/>
        <v>y</v>
      </c>
    </row>
    <row r="484" spans="1:35" ht="15">
      <c r="A484" s="2" t="s">
        <v>479</v>
      </c>
      <c r="B484" s="6">
        <v>234.90717141211178</v>
      </c>
      <c r="C484" s="6">
        <v>175</v>
      </c>
      <c r="D484" s="7">
        <f t="shared" si="120"/>
        <v>-59.90717141211178</v>
      </c>
      <c r="E484" s="6">
        <v>530.030409324312</v>
      </c>
      <c r="F484" s="6">
        <v>529</v>
      </c>
      <c r="G484" s="7">
        <f t="shared" si="121"/>
        <v>-1.0304093243120178</v>
      </c>
      <c r="H484" s="6">
        <v>502.2110564873723</v>
      </c>
      <c r="I484" s="6">
        <v>515</v>
      </c>
      <c r="J484" s="7">
        <f t="shared" si="122"/>
        <v>12.788943512627725</v>
      </c>
      <c r="K484" s="6">
        <v>478.1883239010742</v>
      </c>
      <c r="L484" s="6">
        <v>482</v>
      </c>
      <c r="M484" s="7">
        <f t="shared" si="123"/>
        <v>3.8116760989257727</v>
      </c>
      <c r="N484" s="6">
        <v>307.10012098808426</v>
      </c>
      <c r="O484" s="6">
        <v>321</v>
      </c>
      <c r="P484" s="7">
        <f t="shared" si="124"/>
        <v>13.899879011915743</v>
      </c>
      <c r="Q484" s="6">
        <v>280.6577178880189</v>
      </c>
      <c r="R484" s="6">
        <v>253</v>
      </c>
      <c r="S484" s="7">
        <f t="shared" si="125"/>
        <v>-27.657717888018908</v>
      </c>
      <c r="T484" s="6">
        <v>62.44389604850257</v>
      </c>
      <c r="U484" s="6">
        <v>62</v>
      </c>
      <c r="V484" s="7">
        <f t="shared" si="126"/>
        <v>-0.44389604850257314</v>
      </c>
      <c r="W484" s="6">
        <v>16</v>
      </c>
      <c r="X484" s="6">
        <v>16</v>
      </c>
      <c r="Y484" s="41">
        <f t="shared" si="127"/>
        <v>2411.538696049476</v>
      </c>
      <c r="Z484" s="41">
        <f t="shared" si="128"/>
        <v>2353</v>
      </c>
      <c r="AA484" s="7">
        <f t="shared" si="129"/>
        <v>-58.53869604947613</v>
      </c>
      <c r="AB484" s="40">
        <f t="shared" si="130"/>
        <v>0.024274417053880493</v>
      </c>
      <c r="AC484" s="42">
        <f t="shared" si="131"/>
      </c>
      <c r="AD484" s="42"/>
      <c r="AE484" s="41">
        <f t="shared" si="132"/>
        <v>2160.6315246373642</v>
      </c>
      <c r="AF484" s="10">
        <f t="shared" si="133"/>
        <v>2162</v>
      </c>
      <c r="AG484" s="7">
        <f t="shared" si="134"/>
        <v>1.3684753626357633</v>
      </c>
      <c r="AH484" s="40">
        <f t="shared" si="135"/>
        <v>0.0006333682291641307</v>
      </c>
      <c r="AI484" s="46">
        <f t="shared" si="136"/>
      </c>
    </row>
    <row r="485" spans="1:35" ht="15">
      <c r="A485" s="2" t="s">
        <v>480</v>
      </c>
      <c r="B485" s="6">
        <v>693.9829006860674</v>
      </c>
      <c r="C485" s="6">
        <v>517</v>
      </c>
      <c r="D485" s="7">
        <f t="shared" si="120"/>
        <v>-176.9829006860674</v>
      </c>
      <c r="E485" s="6">
        <v>952.8523993713058</v>
      </c>
      <c r="F485" s="6">
        <v>951</v>
      </c>
      <c r="G485" s="7">
        <f t="shared" si="121"/>
        <v>-1.8523993713057507</v>
      </c>
      <c r="H485" s="6">
        <v>1215.0267495662233</v>
      </c>
      <c r="I485" s="6">
        <v>1257</v>
      </c>
      <c r="J485" s="7">
        <f t="shared" si="122"/>
        <v>41.973250433776684</v>
      </c>
      <c r="K485" s="6">
        <v>820.8899560301776</v>
      </c>
      <c r="L485" s="6">
        <v>825</v>
      </c>
      <c r="M485" s="7">
        <f t="shared" si="123"/>
        <v>4.110043969822414</v>
      </c>
      <c r="N485" s="6">
        <v>869.0077727031239</v>
      </c>
      <c r="O485" s="6">
        <v>915</v>
      </c>
      <c r="P485" s="7">
        <f t="shared" si="124"/>
        <v>45.99222729687608</v>
      </c>
      <c r="Q485" s="6">
        <v>391.58962219158366</v>
      </c>
      <c r="R485" s="6">
        <v>349</v>
      </c>
      <c r="S485" s="7">
        <f t="shared" si="125"/>
        <v>-42.58962219158366</v>
      </c>
      <c r="T485" s="6">
        <v>154.09542089388538</v>
      </c>
      <c r="U485" s="6">
        <v>153</v>
      </c>
      <c r="V485" s="7">
        <f t="shared" si="126"/>
        <v>-1.0954208938853753</v>
      </c>
      <c r="W485" s="6">
        <v>34</v>
      </c>
      <c r="X485" s="6">
        <v>34</v>
      </c>
      <c r="Y485" s="41">
        <f t="shared" si="127"/>
        <v>5131.444821442367</v>
      </c>
      <c r="Z485" s="41">
        <f t="shared" si="128"/>
        <v>5001</v>
      </c>
      <c r="AA485" s="7">
        <f t="shared" si="129"/>
        <v>-130.44482144236736</v>
      </c>
      <c r="AB485" s="40">
        <f t="shared" si="130"/>
        <v>0.025420680915692162</v>
      </c>
      <c r="AC485" s="42">
        <f t="shared" si="131"/>
      </c>
      <c r="AD485" s="42"/>
      <c r="AE485" s="41">
        <f t="shared" si="132"/>
        <v>4403.461920756299</v>
      </c>
      <c r="AF485" s="10">
        <f t="shared" si="133"/>
        <v>4450</v>
      </c>
      <c r="AG485" s="7">
        <f t="shared" si="134"/>
        <v>46.53807924370085</v>
      </c>
      <c r="AH485" s="40">
        <f t="shared" si="135"/>
        <v>0.01056852087770703</v>
      </c>
      <c r="AI485" s="46">
        <f t="shared" si="136"/>
      </c>
    </row>
    <row r="486" spans="1:35" ht="15">
      <c r="A486" s="2" t="s">
        <v>481</v>
      </c>
      <c r="B486" s="6">
        <v>395.9863746661313</v>
      </c>
      <c r="C486" s="6">
        <v>295</v>
      </c>
      <c r="D486" s="7">
        <f t="shared" si="120"/>
        <v>-100.98637466613133</v>
      </c>
      <c r="E486" s="6">
        <v>601.1687062279532</v>
      </c>
      <c r="F486" s="6">
        <v>604</v>
      </c>
      <c r="G486" s="7">
        <f t="shared" si="121"/>
        <v>2.83129377204682</v>
      </c>
      <c r="H486" s="6">
        <v>837.55843936765</v>
      </c>
      <c r="I486" s="6">
        <v>863</v>
      </c>
      <c r="J486" s="7">
        <f t="shared" si="122"/>
        <v>25.441560632350047</v>
      </c>
      <c r="K486" s="6">
        <v>675.4410075102675</v>
      </c>
      <c r="L486" s="6">
        <v>681</v>
      </c>
      <c r="M486" s="7">
        <f t="shared" si="123"/>
        <v>5.558992489732532</v>
      </c>
      <c r="N486" s="6">
        <v>540.0398412422038</v>
      </c>
      <c r="O486" s="6">
        <v>565</v>
      </c>
      <c r="P486" s="7">
        <f t="shared" si="124"/>
        <v>24.960158757796194</v>
      </c>
      <c r="Q486" s="6">
        <v>238.50359425266424</v>
      </c>
      <c r="R486" s="6">
        <v>214</v>
      </c>
      <c r="S486" s="7">
        <f t="shared" si="125"/>
        <v>-24.503594252664243</v>
      </c>
      <c r="T486" s="6">
        <v>79.5656094811565</v>
      </c>
      <c r="U486" s="6">
        <v>79</v>
      </c>
      <c r="V486" s="7">
        <f t="shared" si="126"/>
        <v>-0.5656094811564998</v>
      </c>
      <c r="W486" s="6">
        <v>16</v>
      </c>
      <c r="X486" s="6">
        <v>16</v>
      </c>
      <c r="Y486" s="41">
        <f t="shared" si="127"/>
        <v>3384.2635727480265</v>
      </c>
      <c r="Z486" s="41">
        <f t="shared" si="128"/>
        <v>3317</v>
      </c>
      <c r="AA486" s="7">
        <f t="shared" si="129"/>
        <v>-67.26357274802649</v>
      </c>
      <c r="AB486" s="40">
        <f t="shared" si="130"/>
        <v>0.019875394248152007</v>
      </c>
      <c r="AC486" s="42">
        <f t="shared" si="131"/>
      </c>
      <c r="AD486" s="42"/>
      <c r="AE486" s="41">
        <f t="shared" si="132"/>
        <v>2972.277198081895</v>
      </c>
      <c r="AF486" s="10">
        <f t="shared" si="133"/>
        <v>3006</v>
      </c>
      <c r="AG486" s="7">
        <f t="shared" si="134"/>
        <v>33.72280191810478</v>
      </c>
      <c r="AH486" s="40">
        <f t="shared" si="135"/>
        <v>0.011345779572600823</v>
      </c>
      <c r="AI486" s="46">
        <f t="shared" si="136"/>
      </c>
    </row>
    <row r="487" spans="1:35" ht="15">
      <c r="A487" s="2" t="s">
        <v>482</v>
      </c>
      <c r="B487" s="6">
        <v>520.8227571879964</v>
      </c>
      <c r="C487" s="6">
        <v>388</v>
      </c>
      <c r="D487" s="7">
        <f t="shared" si="120"/>
        <v>-132.82275718799644</v>
      </c>
      <c r="E487" s="6">
        <v>842.6381365628476</v>
      </c>
      <c r="F487" s="6">
        <v>843</v>
      </c>
      <c r="G487" s="7">
        <f t="shared" si="121"/>
        <v>0.36186343715235125</v>
      </c>
      <c r="H487" s="6">
        <v>1040.8729154617313</v>
      </c>
      <c r="I487" s="6">
        <v>1070</v>
      </c>
      <c r="J487" s="7">
        <f t="shared" si="122"/>
        <v>29.12708453826872</v>
      </c>
      <c r="K487" s="6">
        <v>785.0258317375971</v>
      </c>
      <c r="L487" s="6">
        <v>783</v>
      </c>
      <c r="M487" s="7">
        <f t="shared" si="123"/>
        <v>-2.025831737597059</v>
      </c>
      <c r="N487" s="6">
        <v>674.0990271843706</v>
      </c>
      <c r="O487" s="6">
        <v>709</v>
      </c>
      <c r="P487" s="7">
        <f t="shared" si="124"/>
        <v>34.900972815629416</v>
      </c>
      <c r="Q487" s="6">
        <v>308.39069396391005</v>
      </c>
      <c r="R487" s="6">
        <v>274</v>
      </c>
      <c r="S487" s="7">
        <f t="shared" si="125"/>
        <v>-34.39069396391005</v>
      </c>
      <c r="T487" s="6">
        <v>95.68016330012492</v>
      </c>
      <c r="U487" s="6">
        <v>95</v>
      </c>
      <c r="V487" s="7">
        <f t="shared" si="126"/>
        <v>-0.6801633001249172</v>
      </c>
      <c r="W487" s="6">
        <v>18</v>
      </c>
      <c r="X487" s="6">
        <v>18</v>
      </c>
      <c r="Y487" s="41">
        <f t="shared" si="127"/>
        <v>4285.529525398578</v>
      </c>
      <c r="Z487" s="41">
        <f t="shared" si="128"/>
        <v>4180</v>
      </c>
      <c r="AA487" s="7">
        <f t="shared" si="129"/>
        <v>-105.52952539857779</v>
      </c>
      <c r="AB487" s="40">
        <f t="shared" si="130"/>
        <v>0.024624617511826142</v>
      </c>
      <c r="AC487" s="42">
        <f t="shared" si="131"/>
      </c>
      <c r="AD487" s="42"/>
      <c r="AE487" s="41">
        <f t="shared" si="132"/>
        <v>3746.7067682105817</v>
      </c>
      <c r="AF487" s="10">
        <f t="shared" si="133"/>
        <v>3774</v>
      </c>
      <c r="AG487" s="7">
        <f t="shared" si="134"/>
        <v>27.293231789418314</v>
      </c>
      <c r="AH487" s="40">
        <f t="shared" si="135"/>
        <v>0.007284592437548428</v>
      </c>
      <c r="AI487" s="46">
        <f t="shared" si="136"/>
      </c>
    </row>
    <row r="488" spans="1:35" ht="15">
      <c r="A488" s="2" t="s">
        <v>483</v>
      </c>
      <c r="B488" s="6">
        <v>191.95271721103992</v>
      </c>
      <c r="C488" s="6">
        <v>143</v>
      </c>
      <c r="D488" s="7">
        <f t="shared" si="120"/>
        <v>-48.952717211039925</v>
      </c>
      <c r="E488" s="6">
        <v>244.47527386603426</v>
      </c>
      <c r="F488" s="6">
        <v>244</v>
      </c>
      <c r="G488" s="7">
        <f t="shared" si="121"/>
        <v>-0.47527386603425725</v>
      </c>
      <c r="H488" s="6">
        <v>595.3631072874495</v>
      </c>
      <c r="I488" s="6">
        <v>536</v>
      </c>
      <c r="J488" s="7">
        <f t="shared" si="122"/>
        <v>-59.36310728744945</v>
      </c>
      <c r="K488" s="6">
        <v>221.16209980424685</v>
      </c>
      <c r="L488" s="6">
        <v>220</v>
      </c>
      <c r="M488" s="7">
        <f t="shared" si="123"/>
        <v>-1.16209980424685</v>
      </c>
      <c r="N488" s="6">
        <v>279.5276643049435</v>
      </c>
      <c r="O488" s="6">
        <v>294</v>
      </c>
      <c r="P488" s="7">
        <f t="shared" si="124"/>
        <v>14.472335695056472</v>
      </c>
      <c r="Q488" s="6">
        <v>168.61649454141846</v>
      </c>
      <c r="R488" s="6">
        <v>152</v>
      </c>
      <c r="S488" s="7">
        <f t="shared" si="125"/>
        <v>-16.61649454141846</v>
      </c>
      <c r="T488" s="6">
        <v>50.357980684276264</v>
      </c>
      <c r="U488" s="6">
        <v>50</v>
      </c>
      <c r="V488" s="7">
        <f t="shared" si="126"/>
        <v>-0.3579806842762636</v>
      </c>
      <c r="W488" s="6">
        <v>19</v>
      </c>
      <c r="X488" s="6">
        <v>19</v>
      </c>
      <c r="Y488" s="41">
        <f t="shared" si="127"/>
        <v>1770.4553376994088</v>
      </c>
      <c r="Z488" s="41">
        <f t="shared" si="128"/>
        <v>1658</v>
      </c>
      <c r="AA488" s="7">
        <f t="shared" si="129"/>
        <v>-112.4553376994088</v>
      </c>
      <c r="AB488" s="40">
        <f t="shared" si="130"/>
        <v>0.06351774896820452</v>
      </c>
      <c r="AC488" s="42" t="str">
        <f t="shared" si="131"/>
        <v>y</v>
      </c>
      <c r="AD488" s="42"/>
      <c r="AE488" s="41">
        <f t="shared" si="132"/>
        <v>1559.5026204883688</v>
      </c>
      <c r="AF488" s="10">
        <f t="shared" si="133"/>
        <v>1496</v>
      </c>
      <c r="AG488" s="7">
        <f t="shared" si="134"/>
        <v>-63.50262048836885</v>
      </c>
      <c r="AH488" s="40">
        <f t="shared" si="135"/>
        <v>0.04071979081925657</v>
      </c>
      <c r="AI488" s="46" t="str">
        <f t="shared" si="136"/>
        <v>y</v>
      </c>
    </row>
    <row r="489" spans="1:35" ht="15">
      <c r="A489" s="2" t="s">
        <v>484</v>
      </c>
      <c r="B489" s="6">
        <v>353.03192046505944</v>
      </c>
      <c r="C489" s="6">
        <v>263</v>
      </c>
      <c r="D489" s="7">
        <f t="shared" si="120"/>
        <v>-90.03192046505944</v>
      </c>
      <c r="E489" s="6">
        <v>618.2018195710784</v>
      </c>
      <c r="F489" s="6">
        <v>617</v>
      </c>
      <c r="G489" s="7">
        <f t="shared" si="121"/>
        <v>-1.2018195710784312</v>
      </c>
      <c r="H489" s="6">
        <v>419.5892375168691</v>
      </c>
      <c r="I489" s="6">
        <v>416</v>
      </c>
      <c r="J489" s="7">
        <f t="shared" si="122"/>
        <v>-3.5892375168691046</v>
      </c>
      <c r="K489" s="6">
        <v>391.5166901940046</v>
      </c>
      <c r="L489" s="6">
        <v>393</v>
      </c>
      <c r="M489" s="7">
        <f t="shared" si="123"/>
        <v>1.4833098059954182</v>
      </c>
      <c r="N489" s="6">
        <v>304.24779788293176</v>
      </c>
      <c r="O489" s="6">
        <v>320</v>
      </c>
      <c r="P489" s="7">
        <f t="shared" si="124"/>
        <v>15.752202117068236</v>
      </c>
      <c r="Q489" s="6">
        <v>300.6254606626605</v>
      </c>
      <c r="R489" s="6">
        <v>271</v>
      </c>
      <c r="S489" s="7">
        <f t="shared" si="125"/>
        <v>-29.625460662660487</v>
      </c>
      <c r="T489" s="6">
        <v>65.46537488955914</v>
      </c>
      <c r="U489" s="6">
        <v>65</v>
      </c>
      <c r="V489" s="7">
        <f t="shared" si="126"/>
        <v>-0.4653748895591434</v>
      </c>
      <c r="W489" s="6">
        <v>13</v>
      </c>
      <c r="X489" s="6">
        <v>13</v>
      </c>
      <c r="Y489" s="41">
        <f t="shared" si="127"/>
        <v>2465.678301182163</v>
      </c>
      <c r="Z489" s="41">
        <f t="shared" si="128"/>
        <v>2358</v>
      </c>
      <c r="AA489" s="7">
        <f t="shared" si="129"/>
        <v>-107.67830118216307</v>
      </c>
      <c r="AB489" s="40">
        <f t="shared" si="130"/>
        <v>0.043670863766184335</v>
      </c>
      <c r="AC489" s="42">
        <f t="shared" si="131"/>
      </c>
      <c r="AD489" s="42"/>
      <c r="AE489" s="41">
        <f t="shared" si="132"/>
        <v>2099.646380717104</v>
      </c>
      <c r="AF489" s="10">
        <f t="shared" si="133"/>
        <v>2082</v>
      </c>
      <c r="AG489" s="7">
        <f t="shared" si="134"/>
        <v>-17.646380717103966</v>
      </c>
      <c r="AH489" s="40">
        <f t="shared" si="135"/>
        <v>0.008404453663800805</v>
      </c>
      <c r="AI489" s="46">
        <f t="shared" si="136"/>
      </c>
    </row>
    <row r="490" spans="1:35" ht="15">
      <c r="A490" s="2" t="s">
        <v>485</v>
      </c>
      <c r="B490" s="6">
        <v>128.86336260321562</v>
      </c>
      <c r="C490" s="6">
        <v>96</v>
      </c>
      <c r="D490" s="7">
        <f t="shared" si="120"/>
        <v>-32.86336260321562</v>
      </c>
      <c r="E490" s="6">
        <v>211.41099502349687</v>
      </c>
      <c r="F490" s="6">
        <v>211</v>
      </c>
      <c r="G490" s="7">
        <f t="shared" si="121"/>
        <v>-0.41099502349686645</v>
      </c>
      <c r="H490" s="6">
        <v>179.0139411027569</v>
      </c>
      <c r="I490" s="6">
        <v>192</v>
      </c>
      <c r="J490" s="7">
        <f t="shared" si="122"/>
        <v>12.986058897243112</v>
      </c>
      <c r="K490" s="6">
        <v>225.14700250342247</v>
      </c>
      <c r="L490" s="6">
        <v>226</v>
      </c>
      <c r="M490" s="7">
        <f t="shared" si="123"/>
        <v>0.8529974965775295</v>
      </c>
      <c r="N490" s="6">
        <v>122.64989352155685</v>
      </c>
      <c r="O490" s="6">
        <v>128</v>
      </c>
      <c r="P490" s="7">
        <f t="shared" si="124"/>
        <v>5.350106478443152</v>
      </c>
      <c r="Q490" s="6">
        <v>84.30824727070923</v>
      </c>
      <c r="R490" s="6">
        <v>76</v>
      </c>
      <c r="S490" s="7">
        <f t="shared" si="125"/>
        <v>-8.30824727070923</v>
      </c>
      <c r="T490" s="6">
        <v>23.164671114767085</v>
      </c>
      <c r="U490" s="6">
        <v>23</v>
      </c>
      <c r="V490" s="7">
        <f t="shared" si="126"/>
        <v>-0.16467111476708496</v>
      </c>
      <c r="W490" s="6">
        <v>7</v>
      </c>
      <c r="X490" s="6">
        <v>7</v>
      </c>
      <c r="Y490" s="41">
        <f t="shared" si="127"/>
        <v>981.558113139925</v>
      </c>
      <c r="Z490" s="41">
        <f t="shared" si="128"/>
        <v>959</v>
      </c>
      <c r="AA490" s="7">
        <f t="shared" si="129"/>
        <v>-22.558113139925013</v>
      </c>
      <c r="AB490" s="40">
        <f t="shared" si="130"/>
        <v>0.022981943542561563</v>
      </c>
      <c r="AC490" s="42">
        <f t="shared" si="131"/>
      </c>
      <c r="AD490" s="42"/>
      <c r="AE490" s="41">
        <f t="shared" si="132"/>
        <v>845.6947505367093</v>
      </c>
      <c r="AF490" s="10">
        <f t="shared" si="133"/>
        <v>856</v>
      </c>
      <c r="AG490" s="7">
        <f t="shared" si="134"/>
        <v>10.305249463290693</v>
      </c>
      <c r="AH490" s="40">
        <f t="shared" si="135"/>
        <v>0.012185542663887411</v>
      </c>
      <c r="AI490" s="46">
        <f t="shared" si="136"/>
      </c>
    </row>
    <row r="491" spans="1:35" ht="15">
      <c r="A491" s="2" t="s">
        <v>486</v>
      </c>
      <c r="B491" s="6">
        <v>464.44503604908965</v>
      </c>
      <c r="C491" s="6">
        <v>346</v>
      </c>
      <c r="D491" s="7">
        <f t="shared" si="120"/>
        <v>-118.44503604908965</v>
      </c>
      <c r="E491" s="6">
        <v>775.5076310340595</v>
      </c>
      <c r="F491" s="6">
        <v>774</v>
      </c>
      <c r="G491" s="7">
        <f t="shared" si="121"/>
        <v>-1.5076310340595</v>
      </c>
      <c r="H491" s="6">
        <v>984.981684981685</v>
      </c>
      <c r="I491" s="6">
        <v>974</v>
      </c>
      <c r="J491" s="7">
        <f t="shared" si="122"/>
        <v>-10.98168498168502</v>
      </c>
      <c r="K491" s="6">
        <v>802.9578938838872</v>
      </c>
      <c r="L491" s="6">
        <v>812</v>
      </c>
      <c r="M491" s="7">
        <f t="shared" si="123"/>
        <v>9.042106116112791</v>
      </c>
      <c r="N491" s="6">
        <v>614.2002419761685</v>
      </c>
      <c r="O491" s="6">
        <v>640</v>
      </c>
      <c r="P491" s="7">
        <f t="shared" si="124"/>
        <v>25.799758023831487</v>
      </c>
      <c r="Q491" s="6">
        <v>240.72223233873555</v>
      </c>
      <c r="R491" s="6">
        <v>217</v>
      </c>
      <c r="S491" s="7">
        <f t="shared" si="125"/>
        <v>-23.72223233873555</v>
      </c>
      <c r="T491" s="6">
        <v>66.47253450324467</v>
      </c>
      <c r="U491" s="6">
        <v>67</v>
      </c>
      <c r="V491" s="7">
        <f t="shared" si="126"/>
        <v>0.5274654967553261</v>
      </c>
      <c r="W491" s="6">
        <v>25</v>
      </c>
      <c r="X491" s="6">
        <v>25</v>
      </c>
      <c r="Y491" s="41">
        <f t="shared" si="127"/>
        <v>3974.2872547668703</v>
      </c>
      <c r="Z491" s="41">
        <f t="shared" si="128"/>
        <v>3855</v>
      </c>
      <c r="AA491" s="7">
        <f t="shared" si="129"/>
        <v>-119.28725476687032</v>
      </c>
      <c r="AB491" s="40">
        <f t="shared" si="130"/>
        <v>0.03001475412321892</v>
      </c>
      <c r="AC491" s="42">
        <f t="shared" si="131"/>
      </c>
      <c r="AD491" s="42"/>
      <c r="AE491" s="41">
        <f t="shared" si="132"/>
        <v>3484.8422187177803</v>
      </c>
      <c r="AF491" s="10">
        <f t="shared" si="133"/>
        <v>3484</v>
      </c>
      <c r="AG491" s="7">
        <f t="shared" si="134"/>
        <v>-0.8422187177802698</v>
      </c>
      <c r="AH491" s="40">
        <f t="shared" si="135"/>
        <v>0.0002416805883653916</v>
      </c>
      <c r="AI491" s="46">
        <f t="shared" si="136"/>
      </c>
    </row>
    <row r="492" spans="1:35" ht="15">
      <c r="A492" s="2" t="s">
        <v>487</v>
      </c>
      <c r="B492" s="6">
        <v>583.9121117958208</v>
      </c>
      <c r="C492" s="6">
        <v>435</v>
      </c>
      <c r="D492" s="7">
        <f t="shared" si="120"/>
        <v>-148.9121117958208</v>
      </c>
      <c r="E492" s="6">
        <v>519.0089830434662</v>
      </c>
      <c r="F492" s="6">
        <v>518</v>
      </c>
      <c r="G492" s="7">
        <f t="shared" si="121"/>
        <v>-1.0089830434661735</v>
      </c>
      <c r="H492" s="6">
        <v>606.7033569500675</v>
      </c>
      <c r="I492" s="6">
        <v>613</v>
      </c>
      <c r="J492" s="7">
        <f t="shared" si="122"/>
        <v>6.296643049932527</v>
      </c>
      <c r="K492" s="6">
        <v>660.4976223883589</v>
      </c>
      <c r="L492" s="6">
        <v>665</v>
      </c>
      <c r="M492" s="7">
        <f t="shared" si="123"/>
        <v>4.502377611641123</v>
      </c>
      <c r="N492" s="6">
        <v>539.0890668738197</v>
      </c>
      <c r="O492" s="6">
        <v>564</v>
      </c>
      <c r="P492" s="7">
        <f t="shared" si="124"/>
        <v>24.91093312618034</v>
      </c>
      <c r="Q492" s="6">
        <v>279.54839884498324</v>
      </c>
      <c r="R492" s="6">
        <v>252</v>
      </c>
      <c r="S492" s="7">
        <f t="shared" si="125"/>
        <v>-27.54839884498324</v>
      </c>
      <c r="T492" s="6">
        <v>71.50833257167231</v>
      </c>
      <c r="U492" s="6">
        <v>71</v>
      </c>
      <c r="V492" s="7">
        <f t="shared" si="126"/>
        <v>-0.5083325716723124</v>
      </c>
      <c r="W492" s="6">
        <v>12</v>
      </c>
      <c r="X492" s="6">
        <v>12</v>
      </c>
      <c r="Y492" s="41">
        <f t="shared" si="127"/>
        <v>3272.2678724681887</v>
      </c>
      <c r="Z492" s="41">
        <f t="shared" si="128"/>
        <v>3130</v>
      </c>
      <c r="AA492" s="7">
        <f t="shared" si="129"/>
        <v>-142.26787246818867</v>
      </c>
      <c r="AB492" s="40">
        <f t="shared" si="130"/>
        <v>0.04347684175405836</v>
      </c>
      <c r="AC492" s="42">
        <f t="shared" si="131"/>
      </c>
      <c r="AD492" s="42"/>
      <c r="AE492" s="41">
        <f t="shared" si="132"/>
        <v>2676.3557606723675</v>
      </c>
      <c r="AF492" s="10">
        <f t="shared" si="133"/>
        <v>2683</v>
      </c>
      <c r="AG492" s="7">
        <f t="shared" si="134"/>
        <v>6.6442393276324765</v>
      </c>
      <c r="AH492" s="40">
        <f t="shared" si="135"/>
        <v>0.002482569554192331</v>
      </c>
      <c r="AI492" s="46">
        <f t="shared" si="136"/>
      </c>
    </row>
    <row r="493" spans="1:35" ht="15">
      <c r="A493" s="2" t="s">
        <v>488</v>
      </c>
      <c r="B493" s="6">
        <v>522.16508388178</v>
      </c>
      <c r="C493" s="6">
        <v>389</v>
      </c>
      <c r="D493" s="7">
        <f t="shared" si="120"/>
        <v>-133.16508388178</v>
      </c>
      <c r="E493" s="6">
        <v>503.9797653877673</v>
      </c>
      <c r="F493" s="6">
        <v>503</v>
      </c>
      <c r="G493" s="7">
        <f t="shared" si="121"/>
        <v>-0.9797653877673156</v>
      </c>
      <c r="H493" s="6">
        <v>592.933053788317</v>
      </c>
      <c r="I493" s="6">
        <v>595</v>
      </c>
      <c r="J493" s="7">
        <f t="shared" si="122"/>
        <v>2.066946211682989</v>
      </c>
      <c r="K493" s="6">
        <v>680.4221358842369</v>
      </c>
      <c r="L493" s="6">
        <v>686</v>
      </c>
      <c r="M493" s="7">
        <f t="shared" si="123"/>
        <v>5.577864115763077</v>
      </c>
      <c r="N493" s="6">
        <v>472.5348610869284</v>
      </c>
      <c r="O493" s="6">
        <v>494</v>
      </c>
      <c r="P493" s="7">
        <f t="shared" si="124"/>
        <v>21.4651389130716</v>
      </c>
      <c r="Q493" s="6">
        <v>248.4874656399851</v>
      </c>
      <c r="R493" s="6">
        <v>224</v>
      </c>
      <c r="S493" s="7">
        <f t="shared" si="125"/>
        <v>-24.48746563998509</v>
      </c>
      <c r="T493" s="6">
        <v>66.47253450324467</v>
      </c>
      <c r="U493" s="6">
        <v>66</v>
      </c>
      <c r="V493" s="7">
        <f t="shared" si="126"/>
        <v>-0.47253450324467394</v>
      </c>
      <c r="W493" s="6">
        <v>15</v>
      </c>
      <c r="X493" s="6">
        <v>15</v>
      </c>
      <c r="Y493" s="41">
        <f t="shared" si="127"/>
        <v>3101.9949001722593</v>
      </c>
      <c r="Z493" s="41">
        <f t="shared" si="128"/>
        <v>2972</v>
      </c>
      <c r="AA493" s="7">
        <f t="shared" si="129"/>
        <v>-129.99490017225935</v>
      </c>
      <c r="AB493" s="40">
        <f t="shared" si="130"/>
        <v>0.041906871015500544</v>
      </c>
      <c r="AC493" s="42">
        <f t="shared" si="131"/>
      </c>
      <c r="AD493" s="42"/>
      <c r="AE493" s="41">
        <f t="shared" si="132"/>
        <v>2564.8298162904794</v>
      </c>
      <c r="AF493" s="10">
        <f t="shared" si="133"/>
        <v>2568</v>
      </c>
      <c r="AG493" s="7">
        <f t="shared" si="134"/>
        <v>3.170183709520643</v>
      </c>
      <c r="AH493" s="40">
        <f t="shared" si="135"/>
        <v>0.0012360210760906112</v>
      </c>
      <c r="AI493" s="46">
        <f t="shared" si="136"/>
      </c>
    </row>
    <row r="494" spans="1:35" ht="15">
      <c r="A494" s="2" t="s">
        <v>489</v>
      </c>
      <c r="B494" s="6">
        <v>116.78242235916414</v>
      </c>
      <c r="C494" s="6">
        <v>87</v>
      </c>
      <c r="D494" s="7">
        <f t="shared" si="120"/>
        <v>-29.782422359164144</v>
      </c>
      <c r="E494" s="6">
        <v>218.42462992948964</v>
      </c>
      <c r="F494" s="6">
        <v>218</v>
      </c>
      <c r="G494" s="7">
        <f t="shared" si="121"/>
        <v>-0.4246299294896403</v>
      </c>
      <c r="H494" s="6">
        <v>236.52520724889146</v>
      </c>
      <c r="I494" s="6">
        <v>228</v>
      </c>
      <c r="J494" s="7">
        <f t="shared" si="122"/>
        <v>-8.525207248891462</v>
      </c>
      <c r="K494" s="6">
        <v>259.0186754464152</v>
      </c>
      <c r="L494" s="6">
        <v>260</v>
      </c>
      <c r="M494" s="7">
        <f t="shared" si="123"/>
        <v>0.9813245535847841</v>
      </c>
      <c r="N494" s="6">
        <v>188.25332494006403</v>
      </c>
      <c r="O494" s="6">
        <v>198</v>
      </c>
      <c r="P494" s="7">
        <f t="shared" si="124"/>
        <v>9.746675059935967</v>
      </c>
      <c r="Q494" s="6">
        <v>61.012547366960625</v>
      </c>
      <c r="R494" s="6">
        <v>55</v>
      </c>
      <c r="S494" s="7">
        <f t="shared" si="125"/>
        <v>-6.012547366960625</v>
      </c>
      <c r="T494" s="6">
        <v>54.38661913901837</v>
      </c>
      <c r="U494" s="6">
        <v>54</v>
      </c>
      <c r="V494" s="7">
        <f t="shared" si="126"/>
        <v>-0.3866191390183715</v>
      </c>
      <c r="W494" s="6">
        <v>4</v>
      </c>
      <c r="X494" s="6">
        <v>4</v>
      </c>
      <c r="Y494" s="41">
        <f t="shared" si="127"/>
        <v>1138.4034264300035</v>
      </c>
      <c r="Z494" s="41">
        <f t="shared" si="128"/>
        <v>1104</v>
      </c>
      <c r="AA494" s="7">
        <f t="shared" si="129"/>
        <v>-34.40342643000349</v>
      </c>
      <c r="AB494" s="40">
        <f t="shared" si="130"/>
        <v>0.030220768517792967</v>
      </c>
      <c r="AC494" s="42">
        <f t="shared" si="131"/>
      </c>
      <c r="AD494" s="42"/>
      <c r="AE494" s="41">
        <f t="shared" si="132"/>
        <v>1017.6210040708394</v>
      </c>
      <c r="AF494" s="10">
        <f t="shared" si="133"/>
        <v>1013</v>
      </c>
      <c r="AG494" s="7">
        <f t="shared" si="134"/>
        <v>-4.621004070839376</v>
      </c>
      <c r="AH494" s="40">
        <f t="shared" si="135"/>
        <v>0.004540987314878276</v>
      </c>
      <c r="AI494" s="46">
        <f t="shared" si="136"/>
      </c>
    </row>
    <row r="495" spans="1:35" ht="15">
      <c r="A495" s="2" t="s">
        <v>490</v>
      </c>
      <c r="B495" s="6">
        <v>302.0235061012866</v>
      </c>
      <c r="C495" s="6">
        <v>225</v>
      </c>
      <c r="D495" s="7">
        <f t="shared" si="120"/>
        <v>-77.02350610128661</v>
      </c>
      <c r="E495" s="6">
        <v>857.6673542185465</v>
      </c>
      <c r="F495" s="6">
        <v>856</v>
      </c>
      <c r="G495" s="7">
        <f t="shared" si="121"/>
        <v>-1.6673542185465067</v>
      </c>
      <c r="H495" s="6">
        <v>682.0350154231733</v>
      </c>
      <c r="I495" s="6">
        <v>702</v>
      </c>
      <c r="J495" s="7">
        <f t="shared" si="122"/>
        <v>19.964984576826737</v>
      </c>
      <c r="K495" s="6">
        <v>456.2713590556084</v>
      </c>
      <c r="L495" s="6">
        <v>461</v>
      </c>
      <c r="M495" s="7">
        <f t="shared" si="123"/>
        <v>4.7286409443916</v>
      </c>
      <c r="N495" s="6">
        <v>502.9596408752215</v>
      </c>
      <c r="O495" s="6">
        <v>526</v>
      </c>
      <c r="P495" s="7">
        <f t="shared" si="124"/>
        <v>23.04035912477849</v>
      </c>
      <c r="Q495" s="6">
        <v>524.7079073558613</v>
      </c>
      <c r="R495" s="6">
        <v>473</v>
      </c>
      <c r="S495" s="7">
        <f t="shared" si="125"/>
        <v>-51.707907355861266</v>
      </c>
      <c r="T495" s="6">
        <v>80.57276909484203</v>
      </c>
      <c r="U495" s="6">
        <v>80</v>
      </c>
      <c r="V495" s="7">
        <f t="shared" si="126"/>
        <v>-0.5727690948420303</v>
      </c>
      <c r="W495" s="6">
        <v>12</v>
      </c>
      <c r="X495" s="6">
        <v>12</v>
      </c>
      <c r="Y495" s="41">
        <f t="shared" si="127"/>
        <v>3418.23755212454</v>
      </c>
      <c r="Z495" s="41">
        <f t="shared" si="128"/>
        <v>3335</v>
      </c>
      <c r="AA495" s="7">
        <f t="shared" si="129"/>
        <v>-83.23755212453989</v>
      </c>
      <c r="AB495" s="40">
        <f t="shared" si="130"/>
        <v>0.024351014479027412</v>
      </c>
      <c r="AC495" s="42">
        <f t="shared" si="131"/>
      </c>
      <c r="AD495" s="42"/>
      <c r="AE495" s="41">
        <f t="shared" si="132"/>
        <v>3104.2140460232526</v>
      </c>
      <c r="AF495" s="10">
        <f t="shared" si="133"/>
        <v>3098</v>
      </c>
      <c r="AG495" s="7">
        <f t="shared" si="134"/>
        <v>-6.214046023252649</v>
      </c>
      <c r="AH495" s="40">
        <f t="shared" si="135"/>
        <v>0.0020018097757187013</v>
      </c>
      <c r="AI495" s="46">
        <f t="shared" si="136"/>
      </c>
    </row>
    <row r="496" spans="1:35" ht="15">
      <c r="A496" s="2" t="s">
        <v>491</v>
      </c>
      <c r="B496" s="6">
        <v>89.93588848349424</v>
      </c>
      <c r="C496" s="6">
        <v>67</v>
      </c>
      <c r="D496" s="7">
        <f t="shared" si="120"/>
        <v>-22.93588848349424</v>
      </c>
      <c r="E496" s="6">
        <v>209.40709933607036</v>
      </c>
      <c r="F496" s="6">
        <v>213</v>
      </c>
      <c r="G496" s="7">
        <f t="shared" si="121"/>
        <v>3.5929006639296404</v>
      </c>
      <c r="H496" s="6">
        <v>284.31625939849624</v>
      </c>
      <c r="I496" s="6">
        <v>266</v>
      </c>
      <c r="J496" s="7">
        <f t="shared" si="122"/>
        <v>-18.316259398496243</v>
      </c>
      <c r="K496" s="6">
        <v>386.53556182003507</v>
      </c>
      <c r="L496" s="6">
        <v>388</v>
      </c>
      <c r="M496" s="7">
        <f t="shared" si="123"/>
        <v>1.4644381799649295</v>
      </c>
      <c r="N496" s="6">
        <v>289.98618235716935</v>
      </c>
      <c r="O496" s="6">
        <v>318</v>
      </c>
      <c r="P496" s="7">
        <f t="shared" si="124"/>
        <v>28.013817642830645</v>
      </c>
      <c r="Q496" s="6">
        <v>201.8960658324879</v>
      </c>
      <c r="R496" s="6">
        <v>169</v>
      </c>
      <c r="S496" s="7">
        <f t="shared" si="125"/>
        <v>-32.89606583248789</v>
      </c>
      <c r="T496" s="6">
        <v>28.20046918319471</v>
      </c>
      <c r="U496" s="6">
        <v>28</v>
      </c>
      <c r="V496" s="7">
        <f t="shared" si="126"/>
        <v>-0.2004691831947092</v>
      </c>
      <c r="W496" s="6">
        <v>5</v>
      </c>
      <c r="X496" s="6">
        <v>5</v>
      </c>
      <c r="Y496" s="41">
        <f t="shared" si="127"/>
        <v>1495.2775264109478</v>
      </c>
      <c r="Z496" s="41">
        <f t="shared" si="128"/>
        <v>1454</v>
      </c>
      <c r="AA496" s="7">
        <f t="shared" si="129"/>
        <v>-41.27752641094776</v>
      </c>
      <c r="AB496" s="40">
        <f t="shared" si="130"/>
        <v>0.027605261018016154</v>
      </c>
      <c r="AC496" s="42">
        <f t="shared" si="131"/>
      </c>
      <c r="AD496" s="42"/>
      <c r="AE496" s="41">
        <f t="shared" si="132"/>
        <v>1400.3416379274536</v>
      </c>
      <c r="AF496" s="10">
        <f t="shared" si="133"/>
        <v>1382</v>
      </c>
      <c r="AG496" s="7">
        <f t="shared" si="134"/>
        <v>-18.341637927453576</v>
      </c>
      <c r="AH496" s="40">
        <f t="shared" si="135"/>
        <v>0.013097973687763605</v>
      </c>
      <c r="AI496" s="46">
        <f t="shared" si="136"/>
      </c>
    </row>
    <row r="497" spans="1:35" ht="15">
      <c r="A497" s="2" t="s">
        <v>492</v>
      </c>
      <c r="B497" s="6">
        <v>281.8886056945342</v>
      </c>
      <c r="C497" s="6">
        <v>210</v>
      </c>
      <c r="D497" s="7">
        <f t="shared" si="120"/>
        <v>-71.88860569453419</v>
      </c>
      <c r="E497" s="6">
        <v>627.2193501644978</v>
      </c>
      <c r="F497" s="6">
        <v>626</v>
      </c>
      <c r="G497" s="7">
        <f t="shared" si="121"/>
        <v>-1.2193501644977687</v>
      </c>
      <c r="H497" s="6">
        <v>747.6464598997493</v>
      </c>
      <c r="I497" s="6">
        <v>766</v>
      </c>
      <c r="J497" s="7">
        <f t="shared" si="122"/>
        <v>18.35354010025071</v>
      </c>
      <c r="K497" s="6">
        <v>1147.6519773625782</v>
      </c>
      <c r="L497" s="6">
        <v>1153</v>
      </c>
      <c r="M497" s="7">
        <f t="shared" si="123"/>
        <v>5.348022637421764</v>
      </c>
      <c r="N497" s="6">
        <v>713.0807762881213</v>
      </c>
      <c r="O497" s="6">
        <v>753</v>
      </c>
      <c r="P497" s="7">
        <f t="shared" si="124"/>
        <v>39.91922371187866</v>
      </c>
      <c r="Q497" s="6">
        <v>249.59678468302076</v>
      </c>
      <c r="R497" s="6">
        <v>221</v>
      </c>
      <c r="S497" s="7">
        <f t="shared" si="125"/>
        <v>-28.596784683020758</v>
      </c>
      <c r="T497" s="6">
        <v>60.429576821131526</v>
      </c>
      <c r="U497" s="6">
        <v>63</v>
      </c>
      <c r="V497" s="7">
        <f t="shared" si="126"/>
        <v>2.5704231788684737</v>
      </c>
      <c r="W497" s="6">
        <v>65</v>
      </c>
      <c r="X497" s="6">
        <v>65</v>
      </c>
      <c r="Y497" s="41">
        <f t="shared" si="127"/>
        <v>3892.5135309136335</v>
      </c>
      <c r="Z497" s="41">
        <f t="shared" si="128"/>
        <v>3857</v>
      </c>
      <c r="AA497" s="7">
        <f t="shared" si="129"/>
        <v>-35.51353091363353</v>
      </c>
      <c r="AB497" s="40">
        <f t="shared" si="130"/>
        <v>0.009123547196841202</v>
      </c>
      <c r="AC497" s="42">
        <f t="shared" si="131"/>
      </c>
      <c r="AD497" s="42"/>
      <c r="AE497" s="41">
        <f t="shared" si="132"/>
        <v>3545.6249252190987</v>
      </c>
      <c r="AF497" s="10">
        <f t="shared" si="133"/>
        <v>3582</v>
      </c>
      <c r="AG497" s="7">
        <f t="shared" si="134"/>
        <v>36.375074780901286</v>
      </c>
      <c r="AH497" s="40">
        <f t="shared" si="135"/>
        <v>0.01025914346499962</v>
      </c>
      <c r="AI497" s="46">
        <f t="shared" si="136"/>
      </c>
    </row>
    <row r="498" spans="1:35" ht="15">
      <c r="A498" s="2" t="s">
        <v>493</v>
      </c>
      <c r="B498" s="6">
        <v>151.68291639753505</v>
      </c>
      <c r="C498" s="6">
        <v>113</v>
      </c>
      <c r="D498" s="7">
        <f t="shared" si="120"/>
        <v>-38.68291639753505</v>
      </c>
      <c r="E498" s="6">
        <v>258.50254367801983</v>
      </c>
      <c r="F498" s="6">
        <v>258</v>
      </c>
      <c r="G498" s="7">
        <f t="shared" si="121"/>
        <v>-0.5025436780198334</v>
      </c>
      <c r="H498" s="6">
        <v>336.15740071332175</v>
      </c>
      <c r="I498" s="6">
        <v>348</v>
      </c>
      <c r="J498" s="7">
        <f t="shared" si="122"/>
        <v>11.84259928667825</v>
      </c>
      <c r="K498" s="6">
        <v>381.5544334460655</v>
      </c>
      <c r="L498" s="6">
        <v>383</v>
      </c>
      <c r="M498" s="7">
        <f t="shared" si="123"/>
        <v>1.4455665539344977</v>
      </c>
      <c r="N498" s="6">
        <v>265.2660487791811</v>
      </c>
      <c r="O498" s="6">
        <v>279</v>
      </c>
      <c r="P498" s="7">
        <f t="shared" si="124"/>
        <v>13.73395122081888</v>
      </c>
      <c r="Q498" s="6">
        <v>166.39785645534715</v>
      </c>
      <c r="R498" s="6">
        <v>150</v>
      </c>
      <c r="S498" s="7">
        <f t="shared" si="125"/>
        <v>-16.397856455347153</v>
      </c>
      <c r="T498" s="6">
        <v>32.22910763793681</v>
      </c>
      <c r="U498" s="6">
        <v>32</v>
      </c>
      <c r="V498" s="7">
        <f t="shared" si="126"/>
        <v>-0.22910763793681355</v>
      </c>
      <c r="W498" s="6">
        <v>7</v>
      </c>
      <c r="X498" s="6">
        <v>7</v>
      </c>
      <c r="Y498" s="41">
        <f t="shared" si="127"/>
        <v>1598.7903071074072</v>
      </c>
      <c r="Z498" s="41">
        <f t="shared" si="128"/>
        <v>1570</v>
      </c>
      <c r="AA498" s="7">
        <f t="shared" si="129"/>
        <v>-28.790307107407216</v>
      </c>
      <c r="AB498" s="40">
        <f t="shared" si="130"/>
        <v>0.018007556700475463</v>
      </c>
      <c r="AC498" s="42">
        <f t="shared" si="131"/>
      </c>
      <c r="AD498" s="42"/>
      <c r="AE498" s="41">
        <f t="shared" si="132"/>
        <v>1440.107390709872</v>
      </c>
      <c r="AF498" s="10">
        <f t="shared" si="133"/>
        <v>1450</v>
      </c>
      <c r="AG498" s="7">
        <f t="shared" si="134"/>
        <v>9.892609290127893</v>
      </c>
      <c r="AH498" s="40">
        <f t="shared" si="135"/>
        <v>0.006869355267492607</v>
      </c>
      <c r="AI498" s="46">
        <f t="shared" si="136"/>
      </c>
    </row>
    <row r="499" spans="1:35" ht="15">
      <c r="A499" s="2" t="s">
        <v>494</v>
      </c>
      <c r="B499" s="6">
        <v>261.7537052877817</v>
      </c>
      <c r="C499" s="6">
        <v>195</v>
      </c>
      <c r="D499" s="7">
        <f t="shared" si="120"/>
        <v>-66.75370528778171</v>
      </c>
      <c r="E499" s="6">
        <v>362.70511942419836</v>
      </c>
      <c r="F499" s="6">
        <v>362</v>
      </c>
      <c r="G499" s="7">
        <f t="shared" si="121"/>
        <v>-0.705119424198358</v>
      </c>
      <c r="H499" s="6">
        <v>388.80855986119144</v>
      </c>
      <c r="I499" s="6">
        <v>385</v>
      </c>
      <c r="J499" s="7">
        <f t="shared" si="122"/>
        <v>-3.8085598611914406</v>
      </c>
      <c r="K499" s="6">
        <v>427.3808144865851</v>
      </c>
      <c r="L499" s="6">
        <v>437</v>
      </c>
      <c r="M499" s="7">
        <f t="shared" si="123"/>
        <v>9.619185513414891</v>
      </c>
      <c r="N499" s="6">
        <v>456.37169682439765</v>
      </c>
      <c r="O499" s="6">
        <v>474</v>
      </c>
      <c r="P499" s="7">
        <f t="shared" si="124"/>
        <v>17.628303175602355</v>
      </c>
      <c r="Q499" s="6">
        <v>191.91219444516705</v>
      </c>
      <c r="R499" s="6">
        <v>171</v>
      </c>
      <c r="S499" s="7">
        <f t="shared" si="125"/>
        <v>-20.912194445167046</v>
      </c>
      <c r="T499" s="6">
        <v>89.63720561801176</v>
      </c>
      <c r="U499" s="6">
        <v>89</v>
      </c>
      <c r="V499" s="7">
        <f t="shared" si="126"/>
        <v>-0.6372056180117625</v>
      </c>
      <c r="W499" s="6">
        <v>11</v>
      </c>
      <c r="X499" s="6">
        <v>11</v>
      </c>
      <c r="Y499" s="41">
        <f t="shared" si="127"/>
        <v>2189.569295947333</v>
      </c>
      <c r="Z499" s="41">
        <f t="shared" si="128"/>
        <v>2124</v>
      </c>
      <c r="AA499" s="7">
        <f t="shared" si="129"/>
        <v>-65.5692959473331</v>
      </c>
      <c r="AB499" s="40">
        <f t="shared" si="130"/>
        <v>0.02994620726034801</v>
      </c>
      <c r="AC499" s="42">
        <f t="shared" si="131"/>
      </c>
      <c r="AD499" s="42"/>
      <c r="AE499" s="41">
        <f t="shared" si="132"/>
        <v>1916.8155906595512</v>
      </c>
      <c r="AF499" s="10">
        <f t="shared" si="133"/>
        <v>1918</v>
      </c>
      <c r="AG499" s="7">
        <f t="shared" si="134"/>
        <v>1.1844093404488376</v>
      </c>
      <c r="AH499" s="40">
        <f t="shared" si="135"/>
        <v>0.0006179046884949938</v>
      </c>
      <c r="AI499" s="46">
        <f t="shared" si="136"/>
      </c>
    </row>
    <row r="500" spans="1:35" ht="15">
      <c r="A500" s="2" t="s">
        <v>495</v>
      </c>
      <c r="B500" s="6">
        <v>139.60197615348358</v>
      </c>
      <c r="C500" s="6">
        <v>104</v>
      </c>
      <c r="D500" s="7">
        <f t="shared" si="120"/>
        <v>-35.60197615348358</v>
      </c>
      <c r="E500" s="6">
        <v>361.70317158048516</v>
      </c>
      <c r="F500" s="6">
        <v>361</v>
      </c>
      <c r="G500" s="7">
        <f t="shared" si="121"/>
        <v>-0.7031715804851615</v>
      </c>
      <c r="H500" s="6">
        <v>405.0089165220744</v>
      </c>
      <c r="I500" s="6">
        <v>404</v>
      </c>
      <c r="J500" s="7">
        <f t="shared" si="122"/>
        <v>-1.0089165220744007</v>
      </c>
      <c r="K500" s="6">
        <v>463.2449387791657</v>
      </c>
      <c r="L500" s="6">
        <v>456</v>
      </c>
      <c r="M500" s="7">
        <f t="shared" si="123"/>
        <v>-7.244938779165693</v>
      </c>
      <c r="N500" s="6">
        <v>347.9834188286032</v>
      </c>
      <c r="O500" s="6">
        <v>369</v>
      </c>
      <c r="P500" s="7">
        <f t="shared" si="124"/>
        <v>21.01658117139681</v>
      </c>
      <c r="Q500" s="6">
        <v>170.83513262748974</v>
      </c>
      <c r="R500" s="6">
        <v>151</v>
      </c>
      <c r="S500" s="7">
        <f t="shared" si="125"/>
        <v>-19.83513262748974</v>
      </c>
      <c r="T500" s="6">
        <v>62.44389604850257</v>
      </c>
      <c r="U500" s="6">
        <v>62</v>
      </c>
      <c r="V500" s="7">
        <f t="shared" si="126"/>
        <v>-0.44389604850257314</v>
      </c>
      <c r="W500" s="6">
        <v>7</v>
      </c>
      <c r="X500" s="6">
        <v>7</v>
      </c>
      <c r="Y500" s="41">
        <f t="shared" si="127"/>
        <v>1957.8214505398041</v>
      </c>
      <c r="Z500" s="41">
        <f t="shared" si="128"/>
        <v>1914</v>
      </c>
      <c r="AA500" s="7">
        <f t="shared" si="129"/>
        <v>-43.82145053980412</v>
      </c>
      <c r="AB500" s="40">
        <f t="shared" si="130"/>
        <v>0.022382761475885256</v>
      </c>
      <c r="AC500" s="42">
        <f t="shared" si="131"/>
      </c>
      <c r="AD500" s="42"/>
      <c r="AE500" s="41">
        <f t="shared" si="132"/>
        <v>1811.2194743863208</v>
      </c>
      <c r="AF500" s="10">
        <f t="shared" si="133"/>
        <v>1803</v>
      </c>
      <c r="AG500" s="7">
        <f t="shared" si="134"/>
        <v>-8.219474386320826</v>
      </c>
      <c r="AH500" s="40">
        <f t="shared" si="135"/>
        <v>0.0045380885654985334</v>
      </c>
      <c r="AI500" s="46">
        <f t="shared" si="136"/>
      </c>
    </row>
    <row r="501" spans="1:35" ht="15">
      <c r="A501" s="2" t="s">
        <v>496</v>
      </c>
      <c r="B501" s="6">
        <v>257.72672520643124</v>
      </c>
      <c r="C501" s="6">
        <v>192</v>
      </c>
      <c r="D501" s="7">
        <f t="shared" si="120"/>
        <v>-65.72672520643124</v>
      </c>
      <c r="E501" s="6">
        <v>449.8745818272516</v>
      </c>
      <c r="F501" s="6">
        <v>449</v>
      </c>
      <c r="G501" s="7">
        <f t="shared" si="121"/>
        <v>-0.8745818272515749</v>
      </c>
      <c r="H501" s="6">
        <v>429.30945151339887</v>
      </c>
      <c r="I501" s="6">
        <v>443</v>
      </c>
      <c r="J501" s="7">
        <f t="shared" si="122"/>
        <v>13.69054848660113</v>
      </c>
      <c r="K501" s="6">
        <v>499.1090630717463</v>
      </c>
      <c r="L501" s="6">
        <v>501</v>
      </c>
      <c r="M501" s="7">
        <f t="shared" si="123"/>
        <v>1.8909369282537227</v>
      </c>
      <c r="N501" s="6">
        <v>373.6543267749755</v>
      </c>
      <c r="O501" s="6">
        <v>404</v>
      </c>
      <c r="P501" s="7">
        <f t="shared" si="124"/>
        <v>30.345673225024484</v>
      </c>
      <c r="Q501" s="6">
        <v>206.33334200463048</v>
      </c>
      <c r="R501" s="6">
        <v>175</v>
      </c>
      <c r="S501" s="7">
        <f t="shared" si="125"/>
        <v>-31.33334200463048</v>
      </c>
      <c r="T501" s="6">
        <v>64.45821527587363</v>
      </c>
      <c r="U501" s="6">
        <v>65</v>
      </c>
      <c r="V501" s="7">
        <f t="shared" si="126"/>
        <v>0.5417847241263729</v>
      </c>
      <c r="W501" s="6">
        <v>16</v>
      </c>
      <c r="X501" s="6">
        <v>16</v>
      </c>
      <c r="Y501" s="41">
        <f t="shared" si="127"/>
        <v>2296.4657056743076</v>
      </c>
      <c r="Z501" s="41">
        <f t="shared" si="128"/>
        <v>2245</v>
      </c>
      <c r="AA501" s="7">
        <f t="shared" si="129"/>
        <v>-51.46570567430763</v>
      </c>
      <c r="AB501" s="40">
        <f t="shared" si="130"/>
        <v>0.02241083136889076</v>
      </c>
      <c r="AC501" s="42">
        <f t="shared" si="131"/>
      </c>
      <c r="AD501" s="42"/>
      <c r="AE501" s="41">
        <f t="shared" si="132"/>
        <v>2022.7389804678762</v>
      </c>
      <c r="AF501" s="10">
        <f t="shared" si="133"/>
        <v>2037</v>
      </c>
      <c r="AG501" s="7">
        <f t="shared" si="134"/>
        <v>14.261019532123782</v>
      </c>
      <c r="AH501" s="40">
        <f t="shared" si="135"/>
        <v>0.007050350870691725</v>
      </c>
      <c r="AI501" s="46">
        <f t="shared" si="136"/>
      </c>
    </row>
    <row r="502" spans="1:35" ht="15">
      <c r="A502" s="2" t="s">
        <v>497</v>
      </c>
      <c r="B502" s="6">
        <v>51.00841436377285</v>
      </c>
      <c r="C502" s="6">
        <v>38</v>
      </c>
      <c r="D502" s="7">
        <f t="shared" si="120"/>
        <v>-13.00841436377285</v>
      </c>
      <c r="E502" s="6">
        <v>112.21815849588458</v>
      </c>
      <c r="F502" s="6">
        <v>112</v>
      </c>
      <c r="G502" s="7">
        <f t="shared" si="121"/>
        <v>-0.21815849588458036</v>
      </c>
      <c r="H502" s="6">
        <v>214.65472575669943</v>
      </c>
      <c r="I502" s="6">
        <v>239</v>
      </c>
      <c r="J502" s="7">
        <f t="shared" si="122"/>
        <v>24.345274243300565</v>
      </c>
      <c r="K502" s="6">
        <v>162.3847849914065</v>
      </c>
      <c r="L502" s="6">
        <v>163</v>
      </c>
      <c r="M502" s="7">
        <f t="shared" si="123"/>
        <v>0.6152150085935091</v>
      </c>
      <c r="N502" s="6">
        <v>211.07190978128392</v>
      </c>
      <c r="O502" s="6">
        <v>222</v>
      </c>
      <c r="P502" s="7">
        <f t="shared" si="124"/>
        <v>10.928090218716079</v>
      </c>
      <c r="Q502" s="6">
        <v>90.96416152892311</v>
      </c>
      <c r="R502" s="6">
        <v>82</v>
      </c>
      <c r="S502" s="7">
        <f t="shared" si="125"/>
        <v>-8.964161528923114</v>
      </c>
      <c r="T502" s="6">
        <v>27.193309569509186</v>
      </c>
      <c r="U502" s="6">
        <v>27</v>
      </c>
      <c r="V502" s="7">
        <f t="shared" si="126"/>
        <v>-0.19330956950918576</v>
      </c>
      <c r="W502" s="6">
        <v>3</v>
      </c>
      <c r="X502" s="6">
        <v>3</v>
      </c>
      <c r="Y502" s="41">
        <f t="shared" si="127"/>
        <v>872.4954644874797</v>
      </c>
      <c r="Z502" s="41">
        <f t="shared" si="128"/>
        <v>886</v>
      </c>
      <c r="AA502" s="7">
        <f t="shared" si="129"/>
        <v>13.504535512520306</v>
      </c>
      <c r="AB502" s="40">
        <f t="shared" si="130"/>
        <v>0.015478058124294234</v>
      </c>
      <c r="AC502" s="42">
        <f t="shared" si="131"/>
      </c>
      <c r="AD502" s="42"/>
      <c r="AE502" s="41">
        <f t="shared" si="132"/>
        <v>818.4870501237067</v>
      </c>
      <c r="AF502" s="10">
        <f t="shared" si="133"/>
        <v>845</v>
      </c>
      <c r="AG502" s="7">
        <f t="shared" si="134"/>
        <v>26.512949876293305</v>
      </c>
      <c r="AH502" s="40">
        <f t="shared" si="135"/>
        <v>0.03239263207925663</v>
      </c>
      <c r="AI502" s="46">
        <f t="shared" si="136"/>
      </c>
    </row>
    <row r="503" spans="1:35" ht="15">
      <c r="A503" s="2" t="s">
        <v>498</v>
      </c>
      <c r="B503" s="6">
        <v>228.19553794319432</v>
      </c>
      <c r="C503" s="6">
        <v>170</v>
      </c>
      <c r="D503" s="7">
        <f t="shared" si="120"/>
        <v>-58.195537943194324</v>
      </c>
      <c r="E503" s="6">
        <v>547.0635226674374</v>
      </c>
      <c r="F503" s="6">
        <v>546</v>
      </c>
      <c r="G503" s="7">
        <f t="shared" si="121"/>
        <v>-1.0635226674373826</v>
      </c>
      <c r="H503" s="6">
        <v>784.0972623867361</v>
      </c>
      <c r="I503" s="6">
        <v>769</v>
      </c>
      <c r="J503" s="7">
        <f t="shared" si="122"/>
        <v>-15.097262386736134</v>
      </c>
      <c r="K503" s="6">
        <v>610.6863386486637</v>
      </c>
      <c r="L503" s="6">
        <v>611</v>
      </c>
      <c r="M503" s="7">
        <f t="shared" si="123"/>
        <v>0.31366135133635</v>
      </c>
      <c r="N503" s="6">
        <v>579.9723647143387</v>
      </c>
      <c r="O503" s="6">
        <v>607</v>
      </c>
      <c r="P503" s="7">
        <f t="shared" si="124"/>
        <v>27.02763528566129</v>
      </c>
      <c r="Q503" s="6">
        <v>341.6702652549795</v>
      </c>
      <c r="R503" s="6">
        <v>308</v>
      </c>
      <c r="S503" s="7">
        <f t="shared" si="125"/>
        <v>-33.67026525497948</v>
      </c>
      <c r="T503" s="6">
        <v>76.54413064009994</v>
      </c>
      <c r="U503" s="6">
        <v>78</v>
      </c>
      <c r="V503" s="7">
        <f t="shared" si="126"/>
        <v>1.4558693599000634</v>
      </c>
      <c r="W503" s="6">
        <v>13</v>
      </c>
      <c r="X503" s="6">
        <v>13</v>
      </c>
      <c r="Y503" s="41">
        <f t="shared" si="127"/>
        <v>3181.2294222554497</v>
      </c>
      <c r="Z503" s="41">
        <f t="shared" si="128"/>
        <v>3102</v>
      </c>
      <c r="AA503" s="7">
        <f t="shared" si="129"/>
        <v>-79.22942225544966</v>
      </c>
      <c r="AB503" s="40">
        <f t="shared" si="130"/>
        <v>0.02490528400786544</v>
      </c>
      <c r="AC503" s="42">
        <f t="shared" si="131"/>
      </c>
      <c r="AD503" s="42"/>
      <c r="AE503" s="41">
        <f t="shared" si="132"/>
        <v>2940.0338843122554</v>
      </c>
      <c r="AF503" s="10">
        <f t="shared" si="133"/>
        <v>2919</v>
      </c>
      <c r="AG503" s="7">
        <f t="shared" si="134"/>
        <v>-21.033884312255395</v>
      </c>
      <c r="AH503" s="40">
        <f t="shared" si="135"/>
        <v>0.007154299963850834</v>
      </c>
      <c r="AI503" s="46">
        <f t="shared" si="136"/>
      </c>
    </row>
    <row r="504" spans="1:35" ht="15">
      <c r="A504" s="2" t="s">
        <v>499</v>
      </c>
      <c r="B504" s="6">
        <v>357.0589005464099</v>
      </c>
      <c r="C504" s="6">
        <v>266</v>
      </c>
      <c r="D504" s="7">
        <f t="shared" si="120"/>
        <v>-91.05890054640992</v>
      </c>
      <c r="E504" s="6">
        <v>647.2583070387628</v>
      </c>
      <c r="F504" s="6">
        <v>646</v>
      </c>
      <c r="G504" s="7">
        <f t="shared" si="121"/>
        <v>-1.2583070387628368</v>
      </c>
      <c r="H504" s="6">
        <v>696.6153364179679</v>
      </c>
      <c r="I504" s="6">
        <v>667</v>
      </c>
      <c r="J504" s="7">
        <f t="shared" si="122"/>
        <v>-29.61533641796791</v>
      </c>
      <c r="K504" s="6">
        <v>668.4674277867101</v>
      </c>
      <c r="L504" s="6">
        <v>671</v>
      </c>
      <c r="M504" s="7">
        <f t="shared" si="123"/>
        <v>2.532572213289882</v>
      </c>
      <c r="N504" s="6">
        <v>473.48563545531255</v>
      </c>
      <c r="O504" s="6">
        <v>501</v>
      </c>
      <c r="P504" s="7">
        <f t="shared" si="124"/>
        <v>27.514364544687453</v>
      </c>
      <c r="Q504" s="6">
        <v>250.7061037260564</v>
      </c>
      <c r="R504" s="6">
        <v>223</v>
      </c>
      <c r="S504" s="7">
        <f t="shared" si="125"/>
        <v>-27.706103726056398</v>
      </c>
      <c r="T504" s="6">
        <v>80.57276909484203</v>
      </c>
      <c r="U504" s="6">
        <v>81</v>
      </c>
      <c r="V504" s="7">
        <f t="shared" si="126"/>
        <v>0.4272309051579697</v>
      </c>
      <c r="W504" s="6">
        <v>18</v>
      </c>
      <c r="X504" s="6">
        <v>18</v>
      </c>
      <c r="Y504" s="41">
        <f t="shared" si="127"/>
        <v>3192.1644800660615</v>
      </c>
      <c r="Z504" s="41">
        <f t="shared" si="128"/>
        <v>3073</v>
      </c>
      <c r="AA504" s="7">
        <f t="shared" si="129"/>
        <v>-119.16448006606151</v>
      </c>
      <c r="AB504" s="40">
        <f t="shared" si="130"/>
        <v>0.037330307009617314</v>
      </c>
      <c r="AC504" s="42">
        <f t="shared" si="131"/>
      </c>
      <c r="AD504" s="42"/>
      <c r="AE504" s="41">
        <f t="shared" si="132"/>
        <v>2817.105579519652</v>
      </c>
      <c r="AF504" s="10">
        <f t="shared" si="133"/>
        <v>2789</v>
      </c>
      <c r="AG504" s="7">
        <f t="shared" si="134"/>
        <v>-28.10557951965211</v>
      </c>
      <c r="AH504" s="40">
        <f t="shared" si="135"/>
        <v>0.009976757606807347</v>
      </c>
      <c r="AI504" s="46">
        <f t="shared" si="136"/>
      </c>
    </row>
    <row r="505" spans="1:35" ht="15">
      <c r="A505" s="2" t="s">
        <v>500</v>
      </c>
      <c r="B505" s="6">
        <v>353.03192046505944</v>
      </c>
      <c r="C505" s="6">
        <v>263</v>
      </c>
      <c r="D505" s="7">
        <f t="shared" si="120"/>
        <v>-90.03192046505944</v>
      </c>
      <c r="E505" s="6">
        <v>618.2018195710784</v>
      </c>
      <c r="F505" s="6">
        <v>617</v>
      </c>
      <c r="G505" s="7">
        <f t="shared" si="121"/>
        <v>-1.2018195710784312</v>
      </c>
      <c r="H505" s="6">
        <v>554.8622156352419</v>
      </c>
      <c r="I505" s="6">
        <v>536</v>
      </c>
      <c r="J505" s="7">
        <f t="shared" si="122"/>
        <v>-18.86221563524191</v>
      </c>
      <c r="K505" s="6">
        <v>654.5202683395954</v>
      </c>
      <c r="L505" s="6">
        <v>658</v>
      </c>
      <c r="M505" s="7">
        <f t="shared" si="123"/>
        <v>3.479731660404582</v>
      </c>
      <c r="N505" s="6">
        <v>449.7162762457085</v>
      </c>
      <c r="O505" s="6">
        <v>473</v>
      </c>
      <c r="P505" s="7">
        <f t="shared" si="124"/>
        <v>23.283723754291486</v>
      </c>
      <c r="Q505" s="6">
        <v>209.66129913373743</v>
      </c>
      <c r="R505" s="6">
        <v>189</v>
      </c>
      <c r="S505" s="7">
        <f t="shared" si="125"/>
        <v>-20.66129913373743</v>
      </c>
      <c r="T505" s="6">
        <v>62.44389604850257</v>
      </c>
      <c r="U505" s="6">
        <v>63</v>
      </c>
      <c r="V505" s="7">
        <f t="shared" si="126"/>
        <v>0.5561039514974269</v>
      </c>
      <c r="W505" s="6">
        <v>15</v>
      </c>
      <c r="X505" s="6">
        <v>15</v>
      </c>
      <c r="Y505" s="41">
        <f t="shared" si="127"/>
        <v>2917.4376954389236</v>
      </c>
      <c r="Z505" s="41">
        <f t="shared" si="128"/>
        <v>2814</v>
      </c>
      <c r="AA505" s="7">
        <f t="shared" si="129"/>
        <v>-103.43769543892358</v>
      </c>
      <c r="AB505" s="40">
        <f t="shared" si="130"/>
        <v>0.03545498010142135</v>
      </c>
      <c r="AC505" s="42">
        <f t="shared" si="131"/>
      </c>
      <c r="AD505" s="42"/>
      <c r="AE505" s="41">
        <f t="shared" si="132"/>
        <v>2549.405774973864</v>
      </c>
      <c r="AF505" s="10">
        <f t="shared" si="133"/>
        <v>2536</v>
      </c>
      <c r="AG505" s="7">
        <f t="shared" si="134"/>
        <v>-13.405774973864027</v>
      </c>
      <c r="AH505" s="40">
        <f t="shared" si="135"/>
        <v>0.005258392016469587</v>
      </c>
      <c r="AI505" s="46">
        <f t="shared" si="136"/>
      </c>
    </row>
    <row r="506" spans="1:35" ht="15">
      <c r="A506" s="2" t="s">
        <v>501</v>
      </c>
      <c r="B506" s="6">
        <v>210.74529092400888</v>
      </c>
      <c r="C506" s="6">
        <v>157</v>
      </c>
      <c r="D506" s="7">
        <f t="shared" si="120"/>
        <v>-53.745290924008884</v>
      </c>
      <c r="E506" s="6">
        <v>532.0343050117385</v>
      </c>
      <c r="F506" s="6">
        <v>531</v>
      </c>
      <c r="G506" s="7">
        <f t="shared" si="121"/>
        <v>-1.0343050117385246</v>
      </c>
      <c r="H506" s="6">
        <v>227.61501108540583</v>
      </c>
      <c r="I506" s="6">
        <v>239</v>
      </c>
      <c r="J506" s="7">
        <f t="shared" si="122"/>
        <v>11.384988914594175</v>
      </c>
      <c r="K506" s="6">
        <v>298.8677024381715</v>
      </c>
      <c r="L506" s="6">
        <v>293</v>
      </c>
      <c r="M506" s="7">
        <f t="shared" si="123"/>
        <v>-5.867702438171477</v>
      </c>
      <c r="N506" s="6">
        <v>206.3180379393631</v>
      </c>
      <c r="O506" s="6">
        <v>217</v>
      </c>
      <c r="P506" s="7">
        <f t="shared" si="124"/>
        <v>10.681962060636891</v>
      </c>
      <c r="Q506" s="6">
        <v>160.85126124016892</v>
      </c>
      <c r="R506" s="6">
        <v>145</v>
      </c>
      <c r="S506" s="7">
        <f t="shared" si="125"/>
        <v>-15.851261240168924</v>
      </c>
      <c r="T506" s="6">
        <v>35.25058647899339</v>
      </c>
      <c r="U506" s="6">
        <v>35</v>
      </c>
      <c r="V506" s="7">
        <f t="shared" si="126"/>
        <v>-0.2505864789933909</v>
      </c>
      <c r="W506" s="6">
        <v>4</v>
      </c>
      <c r="X506" s="6">
        <v>4</v>
      </c>
      <c r="Y506" s="41">
        <f t="shared" si="127"/>
        <v>1675.6821951178501</v>
      </c>
      <c r="Z506" s="41">
        <f t="shared" si="128"/>
        <v>1621</v>
      </c>
      <c r="AA506" s="7">
        <f t="shared" si="129"/>
        <v>-54.68219511785014</v>
      </c>
      <c r="AB506" s="40">
        <f t="shared" si="130"/>
        <v>0.032632795930617596</v>
      </c>
      <c r="AC506" s="42">
        <f t="shared" si="131"/>
      </c>
      <c r="AD506" s="42"/>
      <c r="AE506" s="41">
        <f t="shared" si="132"/>
        <v>1460.9369041938414</v>
      </c>
      <c r="AF506" s="10">
        <f t="shared" si="133"/>
        <v>1460</v>
      </c>
      <c r="AG506" s="7">
        <f t="shared" si="134"/>
        <v>-0.9369041938414284</v>
      </c>
      <c r="AH506" s="40">
        <f t="shared" si="135"/>
        <v>0.0006413036669495462</v>
      </c>
      <c r="AI506" s="46">
        <f t="shared" si="136"/>
      </c>
    </row>
    <row r="507" spans="1:35" ht="15">
      <c r="A507" s="2" t="s">
        <v>502</v>
      </c>
      <c r="B507" s="6">
        <v>315.4467730391216</v>
      </c>
      <c r="C507" s="6">
        <v>235</v>
      </c>
      <c r="D507" s="7">
        <f t="shared" si="120"/>
        <v>-80.44677303912158</v>
      </c>
      <c r="E507" s="6">
        <v>260.5064393654464</v>
      </c>
      <c r="F507" s="6">
        <v>260</v>
      </c>
      <c r="G507" s="7">
        <f t="shared" si="121"/>
        <v>-0.506439365446397</v>
      </c>
      <c r="H507" s="6">
        <v>501.40103865432815</v>
      </c>
      <c r="I507" s="6">
        <v>513</v>
      </c>
      <c r="J507" s="7">
        <f t="shared" si="122"/>
        <v>11.598961345671853</v>
      </c>
      <c r="K507" s="6">
        <v>539.9543157382964</v>
      </c>
      <c r="L507" s="6">
        <v>542</v>
      </c>
      <c r="M507" s="7">
        <f t="shared" si="123"/>
        <v>2.0456842617036273</v>
      </c>
      <c r="N507" s="6">
        <v>367.9496805646706</v>
      </c>
      <c r="O507" s="6">
        <v>388</v>
      </c>
      <c r="P507" s="7">
        <f t="shared" si="124"/>
        <v>20.050319435329413</v>
      </c>
      <c r="Q507" s="6">
        <v>236.28495616659296</v>
      </c>
      <c r="R507" s="6">
        <v>212</v>
      </c>
      <c r="S507" s="7">
        <f t="shared" si="125"/>
        <v>-24.284956166592963</v>
      </c>
      <c r="T507" s="6">
        <v>47.33650184321969</v>
      </c>
      <c r="U507" s="6">
        <v>48</v>
      </c>
      <c r="V507" s="7">
        <f t="shared" si="126"/>
        <v>0.6634981567803067</v>
      </c>
      <c r="W507" s="6">
        <v>9</v>
      </c>
      <c r="X507" s="6">
        <v>9</v>
      </c>
      <c r="Y507" s="41">
        <f t="shared" si="127"/>
        <v>2277.8797053716758</v>
      </c>
      <c r="Z507" s="41">
        <f t="shared" si="128"/>
        <v>2207</v>
      </c>
      <c r="AA507" s="7">
        <f t="shared" si="129"/>
        <v>-70.87970537167575</v>
      </c>
      <c r="AB507" s="40">
        <f t="shared" si="130"/>
        <v>0.031116527007342777</v>
      </c>
      <c r="AC507" s="42">
        <f t="shared" si="131"/>
      </c>
      <c r="AD507" s="42"/>
      <c r="AE507" s="41">
        <f t="shared" si="132"/>
        <v>1953.4329323325542</v>
      </c>
      <c r="AF507" s="10">
        <f t="shared" si="133"/>
        <v>1963</v>
      </c>
      <c r="AG507" s="7">
        <f t="shared" si="134"/>
        <v>9.567067667445826</v>
      </c>
      <c r="AH507" s="40">
        <f t="shared" si="135"/>
        <v>0.004897566488767028</v>
      </c>
      <c r="AI507" s="46">
        <f t="shared" si="136"/>
      </c>
    </row>
    <row r="508" spans="1:35" ht="15">
      <c r="A508" s="2" t="s">
        <v>503</v>
      </c>
      <c r="B508" s="6">
        <v>931.5747254857462</v>
      </c>
      <c r="C508" s="6">
        <v>694</v>
      </c>
      <c r="D508" s="7">
        <f t="shared" si="120"/>
        <v>-237.57472548574617</v>
      </c>
      <c r="E508" s="6">
        <v>764.4862047532138</v>
      </c>
      <c r="F508" s="6">
        <v>763</v>
      </c>
      <c r="G508" s="7">
        <f t="shared" si="121"/>
        <v>-1.4862047532137694</v>
      </c>
      <c r="H508" s="6">
        <v>811.6378687102371</v>
      </c>
      <c r="I508" s="6">
        <v>859</v>
      </c>
      <c r="J508" s="7">
        <f t="shared" si="122"/>
        <v>47.36213128976294</v>
      </c>
      <c r="K508" s="6">
        <v>637.584431868099</v>
      </c>
      <c r="L508" s="6">
        <v>641</v>
      </c>
      <c r="M508" s="7">
        <f t="shared" si="123"/>
        <v>3.4155681319009545</v>
      </c>
      <c r="N508" s="6">
        <v>782.4873051801651</v>
      </c>
      <c r="O508" s="6">
        <v>822</v>
      </c>
      <c r="P508" s="7">
        <f t="shared" si="124"/>
        <v>39.512694819834906</v>
      </c>
      <c r="Q508" s="6">
        <v>320.5932034373022</v>
      </c>
      <c r="R508" s="6">
        <v>289</v>
      </c>
      <c r="S508" s="7">
        <f t="shared" si="125"/>
        <v>-31.59320343730218</v>
      </c>
      <c r="T508" s="6">
        <v>104.74459982329465</v>
      </c>
      <c r="U508" s="6">
        <v>106</v>
      </c>
      <c r="V508" s="7">
        <f t="shared" si="126"/>
        <v>1.2554001767053506</v>
      </c>
      <c r="W508" s="6">
        <v>15</v>
      </c>
      <c r="X508" s="6">
        <v>15</v>
      </c>
      <c r="Y508" s="41">
        <f t="shared" si="127"/>
        <v>4368.108339258059</v>
      </c>
      <c r="Z508" s="41">
        <f t="shared" si="128"/>
        <v>4189</v>
      </c>
      <c r="AA508" s="7">
        <f t="shared" si="129"/>
        <v>-179.10833925805855</v>
      </c>
      <c r="AB508" s="40">
        <f t="shared" si="130"/>
        <v>0.041003639412588576</v>
      </c>
      <c r="AC508" s="42">
        <f t="shared" si="131"/>
      </c>
      <c r="AD508" s="42"/>
      <c r="AE508" s="41">
        <f t="shared" si="132"/>
        <v>3421.5336137723116</v>
      </c>
      <c r="AF508" s="10">
        <f t="shared" si="133"/>
        <v>3480</v>
      </c>
      <c r="AG508" s="7">
        <f t="shared" si="134"/>
        <v>58.46638622768842</v>
      </c>
      <c r="AH508" s="40">
        <f t="shared" si="135"/>
        <v>0.017087771983987032</v>
      </c>
      <c r="AI508" s="46">
        <f t="shared" si="136"/>
      </c>
    </row>
    <row r="509" spans="1:35" ht="15">
      <c r="A509" s="2" t="s">
        <v>504</v>
      </c>
      <c r="B509" s="6">
        <v>361.0858806277604</v>
      </c>
      <c r="C509" s="6">
        <v>269</v>
      </c>
      <c r="D509" s="7">
        <f t="shared" si="120"/>
        <v>-92.08588062776039</v>
      </c>
      <c r="E509" s="6">
        <v>332.64668411280076</v>
      </c>
      <c r="F509" s="6">
        <v>332</v>
      </c>
      <c r="G509" s="7">
        <f t="shared" si="121"/>
        <v>-0.6466841128007559</v>
      </c>
      <c r="H509" s="6">
        <v>477.9105214960478</v>
      </c>
      <c r="I509" s="6">
        <v>447</v>
      </c>
      <c r="J509" s="7">
        <f t="shared" si="122"/>
        <v>-30.910521496047807</v>
      </c>
      <c r="K509" s="6">
        <v>424.39213746220344</v>
      </c>
      <c r="L509" s="6">
        <v>425</v>
      </c>
      <c r="M509" s="7">
        <f t="shared" si="123"/>
        <v>0.6078625377965636</v>
      </c>
      <c r="N509" s="6">
        <v>422.14381956256784</v>
      </c>
      <c r="O509" s="6">
        <v>444</v>
      </c>
      <c r="P509" s="7">
        <f t="shared" si="124"/>
        <v>21.856180437432158</v>
      </c>
      <c r="Q509" s="6">
        <v>145.32079463766985</v>
      </c>
      <c r="R509" s="6">
        <v>131</v>
      </c>
      <c r="S509" s="7">
        <f t="shared" si="125"/>
        <v>-14.320794637669849</v>
      </c>
      <c r="T509" s="6">
        <v>43.30786338847759</v>
      </c>
      <c r="U509" s="6">
        <v>43</v>
      </c>
      <c r="V509" s="7">
        <f t="shared" si="126"/>
        <v>-0.30786338847759254</v>
      </c>
      <c r="W509" s="6">
        <v>12</v>
      </c>
      <c r="X509" s="6">
        <v>12</v>
      </c>
      <c r="Y509" s="41">
        <f t="shared" si="127"/>
        <v>2218.8077012875274</v>
      </c>
      <c r="Z509" s="41">
        <f t="shared" si="128"/>
        <v>2103</v>
      </c>
      <c r="AA509" s="7">
        <f t="shared" si="129"/>
        <v>-115.80770128752738</v>
      </c>
      <c r="AB509" s="40">
        <f t="shared" si="130"/>
        <v>0.052193662939031</v>
      </c>
      <c r="AC509" s="42">
        <f t="shared" si="131"/>
      </c>
      <c r="AD509" s="42"/>
      <c r="AE509" s="41">
        <f t="shared" si="132"/>
        <v>1845.7218206597674</v>
      </c>
      <c r="AF509" s="10">
        <f t="shared" si="133"/>
        <v>1822</v>
      </c>
      <c r="AG509" s="7">
        <f t="shared" si="134"/>
        <v>-23.721820659767445</v>
      </c>
      <c r="AH509" s="40">
        <f t="shared" si="135"/>
        <v>0.012852327146074427</v>
      </c>
      <c r="AI509" s="46">
        <f t="shared" si="136"/>
      </c>
    </row>
    <row r="510" spans="1:35" ht="15">
      <c r="A510" s="2" t="s">
        <v>505</v>
      </c>
      <c r="B510" s="6">
        <v>307.3928128764205</v>
      </c>
      <c r="C510" s="6">
        <v>229</v>
      </c>
      <c r="D510" s="7">
        <f t="shared" si="120"/>
        <v>-78.39281287642052</v>
      </c>
      <c r="E510" s="6">
        <v>286.55708330199104</v>
      </c>
      <c r="F510" s="6">
        <v>286</v>
      </c>
      <c r="G510" s="7">
        <f t="shared" si="121"/>
        <v>-0.5570833019910424</v>
      </c>
      <c r="H510" s="6">
        <v>271.35597406978985</v>
      </c>
      <c r="I510" s="6">
        <v>268</v>
      </c>
      <c r="J510" s="7">
        <f t="shared" si="122"/>
        <v>-3.355974069789852</v>
      </c>
      <c r="K510" s="6">
        <v>325.7657956576069</v>
      </c>
      <c r="L510" s="6">
        <v>326</v>
      </c>
      <c r="M510" s="7">
        <f t="shared" si="123"/>
        <v>0.23420434239312726</v>
      </c>
      <c r="N510" s="6">
        <v>280.4784386733277</v>
      </c>
      <c r="O510" s="6">
        <v>295</v>
      </c>
      <c r="P510" s="7">
        <f t="shared" si="124"/>
        <v>14.521561326672327</v>
      </c>
      <c r="Q510" s="6">
        <v>153.0860279389194</v>
      </c>
      <c r="R510" s="6">
        <v>138</v>
      </c>
      <c r="S510" s="7">
        <f t="shared" si="125"/>
        <v>-15.086027938919386</v>
      </c>
      <c r="T510" s="6">
        <v>35.25058647899339</v>
      </c>
      <c r="U510" s="6">
        <v>35</v>
      </c>
      <c r="V510" s="7">
        <f t="shared" si="126"/>
        <v>-0.2505864789933909</v>
      </c>
      <c r="W510" s="6">
        <v>5</v>
      </c>
      <c r="X510" s="6">
        <v>5</v>
      </c>
      <c r="Y510" s="41">
        <f t="shared" si="127"/>
        <v>1664.8867189970488</v>
      </c>
      <c r="Z510" s="41">
        <f t="shared" si="128"/>
        <v>1582</v>
      </c>
      <c r="AA510" s="7">
        <f t="shared" si="129"/>
        <v>-82.88671899704877</v>
      </c>
      <c r="AB510" s="40">
        <f t="shared" si="130"/>
        <v>0.04978520042912043</v>
      </c>
      <c r="AC510" s="42">
        <f t="shared" si="131"/>
      </c>
      <c r="AD510" s="42"/>
      <c r="AE510" s="41">
        <f t="shared" si="132"/>
        <v>1352.4939061206285</v>
      </c>
      <c r="AF510" s="10">
        <f t="shared" si="133"/>
        <v>1348</v>
      </c>
      <c r="AG510" s="7">
        <f t="shared" si="134"/>
        <v>-4.4939061206284805</v>
      </c>
      <c r="AH510" s="40">
        <f t="shared" si="135"/>
        <v>0.003322681233750173</v>
      </c>
      <c r="AI510" s="46">
        <f t="shared" si="136"/>
      </c>
    </row>
    <row r="511" spans="1:35" ht="15">
      <c r="A511" s="2" t="s">
        <v>506</v>
      </c>
      <c r="B511" s="6">
        <v>102.0168287275457</v>
      </c>
      <c r="C511" s="6">
        <v>76</v>
      </c>
      <c r="D511" s="7">
        <f t="shared" si="120"/>
        <v>-26.0168287275457</v>
      </c>
      <c r="E511" s="6">
        <v>30.05843531139766</v>
      </c>
      <c r="F511" s="6">
        <v>30</v>
      </c>
      <c r="G511" s="7">
        <f t="shared" si="121"/>
        <v>-0.05843531139765901</v>
      </c>
      <c r="H511" s="6">
        <v>52.65115914786967</v>
      </c>
      <c r="I511" s="6">
        <v>48</v>
      </c>
      <c r="J511" s="7">
        <f t="shared" si="122"/>
        <v>-4.65115914786967</v>
      </c>
      <c r="K511" s="6">
        <v>44.830155365725716</v>
      </c>
      <c r="L511" s="6">
        <v>45</v>
      </c>
      <c r="M511" s="7">
        <f t="shared" si="123"/>
        <v>0.1698446342742841</v>
      </c>
      <c r="N511" s="6">
        <v>51.341815892744734</v>
      </c>
      <c r="O511" s="6">
        <v>54</v>
      </c>
      <c r="P511" s="7">
        <f t="shared" si="124"/>
        <v>2.6581841072552663</v>
      </c>
      <c r="Q511" s="6">
        <v>54.35663310874674</v>
      </c>
      <c r="R511" s="6">
        <v>49</v>
      </c>
      <c r="S511" s="7">
        <f t="shared" si="125"/>
        <v>-5.356633108746742</v>
      </c>
      <c r="T511" s="6">
        <v>11.07875575054078</v>
      </c>
      <c r="U511" s="6">
        <v>11</v>
      </c>
      <c r="V511" s="7">
        <f t="shared" si="126"/>
        <v>-0.07875575054078077</v>
      </c>
      <c r="W511" s="6">
        <v>1</v>
      </c>
      <c r="X511" s="6">
        <v>1</v>
      </c>
      <c r="Y511" s="41">
        <f t="shared" si="127"/>
        <v>347.333783304571</v>
      </c>
      <c r="Z511" s="41">
        <f t="shared" si="128"/>
        <v>314</v>
      </c>
      <c r="AA511" s="7">
        <f t="shared" si="129"/>
        <v>-33.333783304571</v>
      </c>
      <c r="AB511" s="40">
        <f t="shared" si="130"/>
        <v>0.09597046099987683</v>
      </c>
      <c r="AC511" s="42" t="str">
        <f t="shared" si="131"/>
        <v>y</v>
      </c>
      <c r="AD511" s="42"/>
      <c r="AE511" s="41">
        <f t="shared" si="132"/>
        <v>244.31695457702529</v>
      </c>
      <c r="AF511" s="10">
        <f t="shared" si="133"/>
        <v>237</v>
      </c>
      <c r="AG511" s="7">
        <f t="shared" si="134"/>
        <v>-7.316954577025285</v>
      </c>
      <c r="AH511" s="40">
        <f t="shared" si="135"/>
        <v>0.02994861568118673</v>
      </c>
      <c r="AI511" s="46">
        <f t="shared" si="136"/>
      </c>
    </row>
    <row r="512" spans="1:35" ht="15">
      <c r="A512" s="2" t="s">
        <v>507</v>
      </c>
      <c r="B512" s="6">
        <v>194.6373705986069</v>
      </c>
      <c r="C512" s="6">
        <v>145</v>
      </c>
      <c r="D512" s="7">
        <f t="shared" si="120"/>
        <v>-49.63737059860691</v>
      </c>
      <c r="E512" s="6">
        <v>336.65447548765377</v>
      </c>
      <c r="F512" s="6">
        <v>336</v>
      </c>
      <c r="G512" s="7">
        <f t="shared" si="121"/>
        <v>-0.6544754876537695</v>
      </c>
      <c r="H512" s="6">
        <v>503.0210743204164</v>
      </c>
      <c r="I512" s="6">
        <v>532</v>
      </c>
      <c r="J512" s="7">
        <f t="shared" si="122"/>
        <v>28.978925679583597</v>
      </c>
      <c r="K512" s="6">
        <v>219.16964845465907</v>
      </c>
      <c r="L512" s="6">
        <v>220</v>
      </c>
      <c r="M512" s="7">
        <f t="shared" si="123"/>
        <v>0.8303515453409318</v>
      </c>
      <c r="N512" s="6">
        <v>380.3097473536647</v>
      </c>
      <c r="O512" s="6">
        <v>400</v>
      </c>
      <c r="P512" s="7">
        <f t="shared" si="124"/>
        <v>19.690252646335296</v>
      </c>
      <c r="Q512" s="6">
        <v>154.19534698195503</v>
      </c>
      <c r="R512" s="6">
        <v>139</v>
      </c>
      <c r="S512" s="7">
        <f t="shared" si="125"/>
        <v>-15.195346981955026</v>
      </c>
      <c r="T512" s="6">
        <v>38.27206532004997</v>
      </c>
      <c r="U512" s="6">
        <v>38</v>
      </c>
      <c r="V512" s="7">
        <f t="shared" si="126"/>
        <v>-0.2720653200499683</v>
      </c>
      <c r="W512" s="6">
        <v>8</v>
      </c>
      <c r="X512" s="6">
        <v>8</v>
      </c>
      <c r="Y512" s="41">
        <f t="shared" si="127"/>
        <v>1834.259728517006</v>
      </c>
      <c r="Z512" s="41">
        <f t="shared" si="128"/>
        <v>1818</v>
      </c>
      <c r="AA512" s="7">
        <f t="shared" si="129"/>
        <v>-16.259728517005897</v>
      </c>
      <c r="AB512" s="40">
        <f t="shared" si="130"/>
        <v>0.00886446355672424</v>
      </c>
      <c r="AC512" s="42">
        <f t="shared" si="131"/>
      </c>
      <c r="AD512" s="42"/>
      <c r="AE512" s="41">
        <f t="shared" si="132"/>
        <v>1631.622357918399</v>
      </c>
      <c r="AF512" s="10">
        <f t="shared" si="133"/>
        <v>1665</v>
      </c>
      <c r="AG512" s="7">
        <f t="shared" si="134"/>
        <v>33.377642081600925</v>
      </c>
      <c r="AH512" s="40">
        <f t="shared" si="135"/>
        <v>0.02045672022059299</v>
      </c>
      <c r="AI512" s="46">
        <f t="shared" si="136"/>
      </c>
    </row>
    <row r="513" spans="1:35" ht="15">
      <c r="A513" s="2" t="s">
        <v>508</v>
      </c>
      <c r="B513" s="6">
        <v>347.6626136899254</v>
      </c>
      <c r="C513" s="6">
        <v>259</v>
      </c>
      <c r="D513" s="7">
        <f t="shared" si="120"/>
        <v>-88.66261368992542</v>
      </c>
      <c r="E513" s="6">
        <v>781.5193180963391</v>
      </c>
      <c r="F513" s="6">
        <v>780</v>
      </c>
      <c r="G513" s="7">
        <f t="shared" si="121"/>
        <v>-1.5193180963391342</v>
      </c>
      <c r="H513" s="6">
        <v>772.757012724118</v>
      </c>
      <c r="I513" s="6">
        <v>828</v>
      </c>
      <c r="J513" s="7">
        <f t="shared" si="122"/>
        <v>55.242987275882</v>
      </c>
      <c r="K513" s="6">
        <v>863.7276600463155</v>
      </c>
      <c r="L513" s="6">
        <v>866</v>
      </c>
      <c r="M513" s="7">
        <f t="shared" si="123"/>
        <v>2.2723399536845363</v>
      </c>
      <c r="N513" s="6">
        <v>681.705222131444</v>
      </c>
      <c r="O513" s="6">
        <v>717</v>
      </c>
      <c r="P513" s="7">
        <f t="shared" si="124"/>
        <v>35.294777868556025</v>
      </c>
      <c r="Q513" s="6">
        <v>275.1111226728406</v>
      </c>
      <c r="R513" s="6">
        <v>248</v>
      </c>
      <c r="S513" s="7">
        <f t="shared" si="125"/>
        <v>-27.111122672840622</v>
      </c>
      <c r="T513" s="6">
        <v>126.9021113243762</v>
      </c>
      <c r="U513" s="6">
        <v>127</v>
      </c>
      <c r="V513" s="7">
        <f t="shared" si="126"/>
        <v>0.09788867562380688</v>
      </c>
      <c r="W513" s="6">
        <v>34</v>
      </c>
      <c r="X513" s="6">
        <v>34</v>
      </c>
      <c r="Y513" s="41">
        <f t="shared" si="127"/>
        <v>3883.385060685359</v>
      </c>
      <c r="Z513" s="41">
        <f t="shared" si="128"/>
        <v>3859</v>
      </c>
      <c r="AA513" s="7">
        <f t="shared" si="129"/>
        <v>-24.385060685358894</v>
      </c>
      <c r="AB513" s="40">
        <f t="shared" si="130"/>
        <v>0.006279331125885131</v>
      </c>
      <c r="AC513" s="42">
        <f t="shared" si="131"/>
      </c>
      <c r="AD513" s="42"/>
      <c r="AE513" s="41">
        <f t="shared" si="132"/>
        <v>3501.7224469954335</v>
      </c>
      <c r="AF513" s="10">
        <f t="shared" si="133"/>
        <v>3566</v>
      </c>
      <c r="AG513" s="7">
        <f t="shared" si="134"/>
        <v>64.27755300456647</v>
      </c>
      <c r="AH513" s="40">
        <f t="shared" si="135"/>
        <v>0.018355981656889522</v>
      </c>
      <c r="AI513" s="46">
        <f t="shared" si="136"/>
      </c>
    </row>
    <row r="514" spans="1:35" ht="15">
      <c r="A514" s="2" t="s">
        <v>509</v>
      </c>
      <c r="B514" s="6">
        <v>551.6962711450168</v>
      </c>
      <c r="C514" s="6">
        <v>411</v>
      </c>
      <c r="D514" s="7">
        <f t="shared" si="120"/>
        <v>-140.6962711450168</v>
      </c>
      <c r="E514" s="6">
        <v>672.3070031315943</v>
      </c>
      <c r="F514" s="6">
        <v>671</v>
      </c>
      <c r="G514" s="7">
        <f t="shared" si="121"/>
        <v>-1.3070031315943424</v>
      </c>
      <c r="H514" s="6">
        <v>831.8883145363408</v>
      </c>
      <c r="I514" s="6">
        <v>822</v>
      </c>
      <c r="J514" s="7">
        <f t="shared" si="122"/>
        <v>-9.888314536340772</v>
      </c>
      <c r="K514" s="6">
        <v>795.9843141603299</v>
      </c>
      <c r="L514" s="6">
        <v>803</v>
      </c>
      <c r="M514" s="7">
        <f t="shared" si="123"/>
        <v>7.015685839670141</v>
      </c>
      <c r="N514" s="6">
        <v>769.1764640227868</v>
      </c>
      <c r="O514" s="6">
        <v>805</v>
      </c>
      <c r="P514" s="7">
        <f t="shared" si="124"/>
        <v>35.82353597721317</v>
      </c>
      <c r="Q514" s="6">
        <v>468.13263616104337</v>
      </c>
      <c r="R514" s="6">
        <v>422</v>
      </c>
      <c r="S514" s="7">
        <f t="shared" si="125"/>
        <v>-46.132636161043365</v>
      </c>
      <c r="T514" s="6">
        <v>116.83051518752094</v>
      </c>
      <c r="U514" s="6">
        <v>116</v>
      </c>
      <c r="V514" s="7">
        <f t="shared" si="126"/>
        <v>-0.8305151875209447</v>
      </c>
      <c r="W514" s="6">
        <v>14</v>
      </c>
      <c r="X514" s="6">
        <v>14</v>
      </c>
      <c r="Y514" s="41">
        <f t="shared" si="127"/>
        <v>4220.015518344632</v>
      </c>
      <c r="Z514" s="41">
        <f t="shared" si="128"/>
        <v>4064</v>
      </c>
      <c r="AA514" s="7">
        <f t="shared" si="129"/>
        <v>-156.01551834463226</v>
      </c>
      <c r="AB514" s="40">
        <f t="shared" si="130"/>
        <v>0.0369703660250595</v>
      </c>
      <c r="AC514" s="42">
        <f t="shared" si="131"/>
      </c>
      <c r="AD514" s="42"/>
      <c r="AE514" s="41">
        <f t="shared" si="132"/>
        <v>3654.3192471996163</v>
      </c>
      <c r="AF514" s="10">
        <f t="shared" si="133"/>
        <v>3639</v>
      </c>
      <c r="AG514" s="7">
        <f t="shared" si="134"/>
        <v>-15.319247199616257</v>
      </c>
      <c r="AH514" s="40">
        <f t="shared" si="135"/>
        <v>0.004192093291070759</v>
      </c>
      <c r="AI514" s="46">
        <f t="shared" si="136"/>
      </c>
    </row>
    <row r="515" spans="1:35" ht="15">
      <c r="A515" s="2" t="s">
        <v>510</v>
      </c>
      <c r="B515" s="6">
        <v>72.48564146430878</v>
      </c>
      <c r="C515" s="6">
        <v>54</v>
      </c>
      <c r="D515" s="7">
        <f t="shared" si="120"/>
        <v>-18.485641464308785</v>
      </c>
      <c r="E515" s="6">
        <v>152.2960722444148</v>
      </c>
      <c r="F515" s="6">
        <v>152</v>
      </c>
      <c r="G515" s="7">
        <f t="shared" si="121"/>
        <v>-0.29607224441480184</v>
      </c>
      <c r="H515" s="6">
        <v>106.1123361287835</v>
      </c>
      <c r="I515" s="6">
        <v>100</v>
      </c>
      <c r="J515" s="7">
        <f t="shared" si="122"/>
        <v>-6.112336128783497</v>
      </c>
      <c r="K515" s="6">
        <v>114.56595260129905</v>
      </c>
      <c r="L515" s="6">
        <v>113</v>
      </c>
      <c r="M515" s="7">
        <f t="shared" si="123"/>
        <v>-1.5659526012990455</v>
      </c>
      <c r="N515" s="6">
        <v>145.46847836277675</v>
      </c>
      <c r="O515" s="6">
        <v>153</v>
      </c>
      <c r="P515" s="7">
        <f t="shared" si="124"/>
        <v>7.53152163722325</v>
      </c>
      <c r="Q515" s="6">
        <v>65.44982353910322</v>
      </c>
      <c r="R515" s="6">
        <v>59</v>
      </c>
      <c r="S515" s="7">
        <f t="shared" si="125"/>
        <v>-6.449823539103221</v>
      </c>
      <c r="T515" s="6">
        <v>20.143192273710508</v>
      </c>
      <c r="U515" s="6">
        <v>20</v>
      </c>
      <c r="V515" s="7">
        <f t="shared" si="126"/>
        <v>-0.14319227371050758</v>
      </c>
      <c r="W515" s="6">
        <v>3</v>
      </c>
      <c r="X515" s="6">
        <v>3</v>
      </c>
      <c r="Y515" s="41">
        <f t="shared" si="127"/>
        <v>679.5214966143966</v>
      </c>
      <c r="Z515" s="41">
        <f t="shared" si="128"/>
        <v>654</v>
      </c>
      <c r="AA515" s="7">
        <f t="shared" si="129"/>
        <v>-25.521496614396597</v>
      </c>
      <c r="AB515" s="40">
        <f t="shared" si="130"/>
        <v>0.037558041565356255</v>
      </c>
      <c r="AC515" s="42">
        <f t="shared" si="131"/>
      </c>
      <c r="AD515" s="42"/>
      <c r="AE515" s="41">
        <f t="shared" si="132"/>
        <v>604.0358551500879</v>
      </c>
      <c r="AF515" s="10">
        <f t="shared" si="133"/>
        <v>597</v>
      </c>
      <c r="AG515" s="7">
        <f t="shared" si="134"/>
        <v>-7.035855150087855</v>
      </c>
      <c r="AH515" s="40">
        <f t="shared" si="135"/>
        <v>0.01164807534205005</v>
      </c>
      <c r="AI515" s="46">
        <f t="shared" si="136"/>
      </c>
    </row>
    <row r="516" spans="1:35" ht="15">
      <c r="A516" s="2" t="s">
        <v>511</v>
      </c>
      <c r="B516" s="6">
        <v>84.56658170836025</v>
      </c>
      <c r="C516" s="6">
        <v>63</v>
      </c>
      <c r="D516" s="7">
        <f t="shared" si="120"/>
        <v>-21.566581708360246</v>
      </c>
      <c r="E516" s="6">
        <v>98.19088868389902</v>
      </c>
      <c r="F516" s="6">
        <v>98</v>
      </c>
      <c r="G516" s="7">
        <f t="shared" si="121"/>
        <v>-0.19088868389901847</v>
      </c>
      <c r="H516" s="6">
        <v>115.02253229226913</v>
      </c>
      <c r="I516" s="6">
        <v>120</v>
      </c>
      <c r="J516" s="7">
        <f t="shared" si="122"/>
        <v>4.977467707730867</v>
      </c>
      <c r="K516" s="6">
        <v>175.33571876372724</v>
      </c>
      <c r="L516" s="6">
        <v>178</v>
      </c>
      <c r="M516" s="7">
        <f t="shared" si="123"/>
        <v>2.664281236272757</v>
      </c>
      <c r="N516" s="6">
        <v>120.74834478478854</v>
      </c>
      <c r="O516" s="6">
        <v>127</v>
      </c>
      <c r="P516" s="7">
        <f t="shared" si="124"/>
        <v>6.251655215211457</v>
      </c>
      <c r="Q516" s="6">
        <v>108.71326621749348</v>
      </c>
      <c r="R516" s="6">
        <v>96</v>
      </c>
      <c r="S516" s="7">
        <f t="shared" si="125"/>
        <v>-12.713266217493484</v>
      </c>
      <c r="T516" s="6">
        <v>20.143192273710508</v>
      </c>
      <c r="U516" s="6">
        <v>20</v>
      </c>
      <c r="V516" s="7">
        <f t="shared" si="126"/>
        <v>-0.14319227371050758</v>
      </c>
      <c r="W516" s="6">
        <v>2</v>
      </c>
      <c r="X516" s="6">
        <v>2</v>
      </c>
      <c r="Y516" s="41">
        <f t="shared" si="127"/>
        <v>724.7205247242482</v>
      </c>
      <c r="Z516" s="41">
        <f t="shared" si="128"/>
        <v>704</v>
      </c>
      <c r="AA516" s="7">
        <f t="shared" si="129"/>
        <v>-20.720524724248207</v>
      </c>
      <c r="AB516" s="40">
        <f t="shared" si="130"/>
        <v>0.02859105547222116</v>
      </c>
      <c r="AC516" s="42">
        <f t="shared" si="131"/>
      </c>
      <c r="AD516" s="42"/>
      <c r="AE516" s="41">
        <f t="shared" si="132"/>
        <v>638.1539430158879</v>
      </c>
      <c r="AF516" s="10">
        <f t="shared" si="133"/>
        <v>639</v>
      </c>
      <c r="AG516" s="7">
        <f t="shared" si="134"/>
        <v>0.8460569841121242</v>
      </c>
      <c r="AH516" s="40">
        <f t="shared" si="135"/>
        <v>0.0013257882261350537</v>
      </c>
      <c r="AI516" s="46">
        <f t="shared" si="136"/>
      </c>
    </row>
    <row r="517" spans="1:35" ht="15">
      <c r="A517" s="2" t="s">
        <v>512</v>
      </c>
      <c r="B517" s="6">
        <v>53.69306775133984</v>
      </c>
      <c r="C517" s="6">
        <v>40</v>
      </c>
      <c r="D517" s="7">
        <f aca="true" t="shared" si="137" ref="D517:D539">C517-B517</f>
        <v>-13.69306775133984</v>
      </c>
      <c r="E517" s="6">
        <v>148.2882808695618</v>
      </c>
      <c r="F517" s="6">
        <v>148</v>
      </c>
      <c r="G517" s="7">
        <f aca="true" t="shared" si="138" ref="G517:G538">F517-E517</f>
        <v>-0.2882808695617882</v>
      </c>
      <c r="H517" s="6">
        <v>167.6736914401388</v>
      </c>
      <c r="I517" s="6">
        <v>160</v>
      </c>
      <c r="J517" s="7">
        <f aca="true" t="shared" si="139" ref="J517:J538">I517-H517</f>
        <v>-7.6736914401388105</v>
      </c>
      <c r="K517" s="6">
        <v>145.44894851991012</v>
      </c>
      <c r="L517" s="6">
        <v>146</v>
      </c>
      <c r="M517" s="7">
        <f aca="true" t="shared" si="140" ref="M517:M538">L517-K517</f>
        <v>0.5510514800898818</v>
      </c>
      <c r="N517" s="6">
        <v>98.88053431195281</v>
      </c>
      <c r="O517" s="6">
        <v>104</v>
      </c>
      <c r="P517" s="7">
        <f aca="true" t="shared" si="141" ref="P517:P538">O517-N517</f>
        <v>5.119465688047185</v>
      </c>
      <c r="Q517" s="6">
        <v>65.44982353910322</v>
      </c>
      <c r="R517" s="6">
        <v>59</v>
      </c>
      <c r="S517" s="7">
        <f aca="true" t="shared" si="142" ref="S517:S539">R517-Q517</f>
        <v>-6.449823539103221</v>
      </c>
      <c r="T517" s="6">
        <v>16.114553818968407</v>
      </c>
      <c r="U517" s="6">
        <v>16</v>
      </c>
      <c r="V517" s="7">
        <f aca="true" t="shared" si="143" ref="V517:V539">U517-T517</f>
        <v>-0.11455381896840677</v>
      </c>
      <c r="W517" s="6">
        <v>8</v>
      </c>
      <c r="X517" s="6">
        <v>8</v>
      </c>
      <c r="Y517" s="41">
        <f aca="true" t="shared" si="144" ref="Y517:Y538">SUM(W517,T517,Q517,N517,K517,H517,E517,B517)</f>
        <v>703.5489002509751</v>
      </c>
      <c r="Z517" s="41">
        <f aca="true" t="shared" si="145" ref="Z517:Z539">X517+U517+R517+O517+L517+I517+F517+C517</f>
        <v>681</v>
      </c>
      <c r="AA517" s="7">
        <f aca="true" t="shared" si="146" ref="AA517:AA539">Z517-Y517</f>
        <v>-22.548900250975066</v>
      </c>
      <c r="AB517" s="40">
        <f aca="true" t="shared" si="147" ref="AB517:AB539">IF(Y517=0,0,ABS(AA517)/Y517)</f>
        <v>0.032050224572778466</v>
      </c>
      <c r="AC517" s="42">
        <f aca="true" t="shared" si="148" ref="AC517:AC539">IF(AB517&gt;$AC$1,"y","")</f>
      </c>
      <c r="AD517" s="42"/>
      <c r="AE517" s="41">
        <f aca="true" t="shared" si="149" ref="AE517:AE539">E517+H517+K517+N517+Q517+T517</f>
        <v>641.8558324996352</v>
      </c>
      <c r="AF517" s="10">
        <f aca="true" t="shared" si="150" ref="AF517:AF539">F517+I517+L517+O517+R517+U517</f>
        <v>633</v>
      </c>
      <c r="AG517" s="7">
        <f aca="true" t="shared" si="151" ref="AG517:AG539">AF517-AE517</f>
        <v>-8.855832499635198</v>
      </c>
      <c r="AH517" s="40">
        <f aca="true" t="shared" si="152" ref="AH517:AH539">IF(AE517=0,0,ABS(AG517)/AE517)</f>
        <v>0.013797229924899424</v>
      </c>
      <c r="AI517" s="46">
        <f aca="true" t="shared" si="153" ref="AI517:AI539">IF(AH517&gt;$AI$1,"y","")</f>
      </c>
    </row>
    <row r="518" spans="1:35" ht="15">
      <c r="A518" s="2" t="s">
        <v>513</v>
      </c>
      <c r="B518" s="6">
        <v>324.843059895606</v>
      </c>
      <c r="C518" s="6">
        <v>242</v>
      </c>
      <c r="D518" s="7">
        <f t="shared" si="137"/>
        <v>-82.84305989560602</v>
      </c>
      <c r="E518" s="6">
        <v>522.014826574606</v>
      </c>
      <c r="F518" s="6">
        <v>521</v>
      </c>
      <c r="G518" s="7">
        <f t="shared" si="138"/>
        <v>-1.0148265746059906</v>
      </c>
      <c r="H518" s="6">
        <v>520.8414666473876</v>
      </c>
      <c r="I518" s="6">
        <v>515</v>
      </c>
      <c r="J518" s="7">
        <f t="shared" si="139"/>
        <v>-5.84146664738762</v>
      </c>
      <c r="K518" s="6">
        <v>550.9127981610294</v>
      </c>
      <c r="L518" s="6">
        <v>555</v>
      </c>
      <c r="M518" s="7">
        <f t="shared" si="140"/>
        <v>4.0872018389706</v>
      </c>
      <c r="N518" s="6">
        <v>358.44193688082896</v>
      </c>
      <c r="O518" s="6">
        <v>375</v>
      </c>
      <c r="P518" s="7">
        <f t="shared" si="141"/>
        <v>16.558063119171038</v>
      </c>
      <c r="Q518" s="6">
        <v>173.05377071356102</v>
      </c>
      <c r="R518" s="6">
        <v>156</v>
      </c>
      <c r="S518" s="7">
        <f t="shared" si="142"/>
        <v>-17.053770713561022</v>
      </c>
      <c r="T518" s="6">
        <v>79.5656094811565</v>
      </c>
      <c r="U518" s="6">
        <v>79</v>
      </c>
      <c r="V518" s="7">
        <f t="shared" si="143"/>
        <v>-0.5656094811564998</v>
      </c>
      <c r="W518" s="6">
        <v>10</v>
      </c>
      <c r="X518" s="6">
        <v>10</v>
      </c>
      <c r="Y518" s="41">
        <f t="shared" si="144"/>
        <v>2539.673468354176</v>
      </c>
      <c r="Z518" s="41">
        <f t="shared" si="145"/>
        <v>2453</v>
      </c>
      <c r="AA518" s="7">
        <f t="shared" si="146"/>
        <v>-86.67346835417584</v>
      </c>
      <c r="AB518" s="40">
        <f t="shared" si="147"/>
        <v>0.034127800063346016</v>
      </c>
      <c r="AC518" s="42">
        <f t="shared" si="148"/>
      </c>
      <c r="AD518" s="42"/>
      <c r="AE518" s="41">
        <f t="shared" si="149"/>
        <v>2204.8304084585693</v>
      </c>
      <c r="AF518" s="10">
        <f t="shared" si="150"/>
        <v>2201</v>
      </c>
      <c r="AG518" s="7">
        <f t="shared" si="151"/>
        <v>-3.830408458569309</v>
      </c>
      <c r="AH518" s="40">
        <f t="shared" si="152"/>
        <v>0.0017372803113901202</v>
      </c>
      <c r="AI518" s="46">
        <f t="shared" si="153"/>
      </c>
    </row>
    <row r="519" spans="1:35" ht="15">
      <c r="A519" s="2" t="s">
        <v>514</v>
      </c>
      <c r="B519" s="6">
        <v>307.3928128764205</v>
      </c>
      <c r="C519" s="6">
        <v>229</v>
      </c>
      <c r="D519" s="7">
        <f t="shared" si="137"/>
        <v>-78.39281287642052</v>
      </c>
      <c r="E519" s="6">
        <v>566.1005316979891</v>
      </c>
      <c r="F519" s="6">
        <v>565</v>
      </c>
      <c r="G519" s="7">
        <f t="shared" si="138"/>
        <v>-1.1005316979891404</v>
      </c>
      <c r="H519" s="6">
        <v>524.0815379795642</v>
      </c>
      <c r="I519" s="6">
        <v>508</v>
      </c>
      <c r="J519" s="7">
        <f t="shared" si="139"/>
        <v>-16.081537979564246</v>
      </c>
      <c r="K519" s="6">
        <v>757.1315128433677</v>
      </c>
      <c r="L519" s="6">
        <v>760</v>
      </c>
      <c r="M519" s="7">
        <f t="shared" si="140"/>
        <v>2.868487156632341</v>
      </c>
      <c r="N519" s="6">
        <v>467.7809892450075</v>
      </c>
      <c r="O519" s="6">
        <v>492</v>
      </c>
      <c r="P519" s="7">
        <f t="shared" si="141"/>
        <v>24.219010754992496</v>
      </c>
      <c r="Q519" s="6">
        <v>178.60036592873928</v>
      </c>
      <c r="R519" s="6">
        <v>159</v>
      </c>
      <c r="S519" s="7">
        <f t="shared" si="142"/>
        <v>-19.60036592873928</v>
      </c>
      <c r="T519" s="6">
        <v>60.429576821131526</v>
      </c>
      <c r="U519" s="6">
        <v>60</v>
      </c>
      <c r="V519" s="7">
        <f t="shared" si="143"/>
        <v>-0.4295768211315263</v>
      </c>
      <c r="W519" s="6">
        <v>9</v>
      </c>
      <c r="X519" s="6">
        <v>9</v>
      </c>
      <c r="Y519" s="41">
        <f t="shared" si="144"/>
        <v>2870.51732739222</v>
      </c>
      <c r="Z519" s="41">
        <f t="shared" si="145"/>
        <v>2782</v>
      </c>
      <c r="AA519" s="7">
        <f t="shared" si="146"/>
        <v>-88.51732739222007</v>
      </c>
      <c r="AB519" s="40">
        <f t="shared" si="147"/>
        <v>0.03083671592835687</v>
      </c>
      <c r="AC519" s="42">
        <f t="shared" si="148"/>
      </c>
      <c r="AD519" s="42"/>
      <c r="AE519" s="41">
        <f t="shared" si="149"/>
        <v>2554.1245145157995</v>
      </c>
      <c r="AF519" s="10">
        <f t="shared" si="150"/>
        <v>2544</v>
      </c>
      <c r="AG519" s="7">
        <f t="shared" si="151"/>
        <v>-10.124514515799547</v>
      </c>
      <c r="AH519" s="40">
        <f t="shared" si="152"/>
        <v>0.003963986273284296</v>
      </c>
      <c r="AI519" s="46">
        <f t="shared" si="153"/>
      </c>
    </row>
    <row r="520" spans="1:35" ht="15">
      <c r="A520" s="2" t="s">
        <v>515</v>
      </c>
      <c r="B520" s="6">
        <v>162.421529947803</v>
      </c>
      <c r="C520" s="6">
        <v>121</v>
      </c>
      <c r="D520" s="7">
        <f t="shared" si="137"/>
        <v>-41.42152994780301</v>
      </c>
      <c r="E520" s="6">
        <v>167.32528990011363</v>
      </c>
      <c r="F520" s="6">
        <v>167</v>
      </c>
      <c r="G520" s="7">
        <f t="shared" si="138"/>
        <v>-0.32528990011363135</v>
      </c>
      <c r="H520" s="6">
        <v>217.89479708887603</v>
      </c>
      <c r="I520" s="6">
        <v>224</v>
      </c>
      <c r="J520" s="7">
        <f t="shared" si="139"/>
        <v>6.105202911123968</v>
      </c>
      <c r="K520" s="6">
        <v>325.7657956576069</v>
      </c>
      <c r="L520" s="6">
        <v>327</v>
      </c>
      <c r="M520" s="7">
        <f t="shared" si="140"/>
        <v>1.2342043423931273</v>
      </c>
      <c r="N520" s="6">
        <v>266.21682314756526</v>
      </c>
      <c r="O520" s="6">
        <v>277</v>
      </c>
      <c r="P520" s="7">
        <f t="shared" si="141"/>
        <v>10.783176852434735</v>
      </c>
      <c r="Q520" s="6">
        <v>96.51075674410136</v>
      </c>
      <c r="R520" s="6">
        <v>87</v>
      </c>
      <c r="S520" s="7">
        <f t="shared" si="142"/>
        <v>-9.510756744101357</v>
      </c>
      <c r="T520" s="6">
        <v>27.193309569509186</v>
      </c>
      <c r="U520" s="6">
        <v>27</v>
      </c>
      <c r="V520" s="7">
        <f t="shared" si="143"/>
        <v>-0.19330956950918576</v>
      </c>
      <c r="W520" s="6">
        <v>8</v>
      </c>
      <c r="X520" s="6">
        <v>8</v>
      </c>
      <c r="Y520" s="41">
        <f t="shared" si="144"/>
        <v>1271.3283020555753</v>
      </c>
      <c r="Z520" s="41">
        <f t="shared" si="145"/>
        <v>1238</v>
      </c>
      <c r="AA520" s="7">
        <f t="shared" si="146"/>
        <v>-33.32830205557525</v>
      </c>
      <c r="AB520" s="40">
        <f t="shared" si="147"/>
        <v>0.026215338714388445</v>
      </c>
      <c r="AC520" s="42">
        <f t="shared" si="148"/>
      </c>
      <c r="AD520" s="42"/>
      <c r="AE520" s="41">
        <f t="shared" si="149"/>
        <v>1100.9067721077724</v>
      </c>
      <c r="AF520" s="10">
        <f t="shared" si="150"/>
        <v>1109</v>
      </c>
      <c r="AG520" s="7">
        <f t="shared" si="151"/>
        <v>8.09322789222756</v>
      </c>
      <c r="AH520" s="40">
        <f t="shared" si="152"/>
        <v>0.007351419845235796</v>
      </c>
      <c r="AI520" s="46">
        <f t="shared" si="153"/>
      </c>
    </row>
    <row r="521" spans="1:35" ht="15">
      <c r="A521" s="2" t="s">
        <v>516</v>
      </c>
      <c r="B521" s="6">
        <v>73.82796815809228</v>
      </c>
      <c r="C521" s="6">
        <v>55</v>
      </c>
      <c r="D521" s="7">
        <f t="shared" si="137"/>
        <v>-18.827968158092276</v>
      </c>
      <c r="E521" s="6">
        <v>124.24153262044365</v>
      </c>
      <c r="F521" s="6">
        <v>124</v>
      </c>
      <c r="G521" s="7">
        <f t="shared" si="138"/>
        <v>-0.24153262044364965</v>
      </c>
      <c r="H521" s="6">
        <v>187.11411943319837</v>
      </c>
      <c r="I521" s="6">
        <v>197</v>
      </c>
      <c r="J521" s="7">
        <f t="shared" si="139"/>
        <v>9.885880566801632</v>
      </c>
      <c r="K521" s="6">
        <v>185.2979755116663</v>
      </c>
      <c r="L521" s="6">
        <v>186</v>
      </c>
      <c r="M521" s="7">
        <f t="shared" si="140"/>
        <v>0.7020244883337057</v>
      </c>
      <c r="N521" s="6">
        <v>133.10841157378263</v>
      </c>
      <c r="O521" s="6">
        <v>148</v>
      </c>
      <c r="P521" s="7">
        <f t="shared" si="141"/>
        <v>14.891588426217368</v>
      </c>
      <c r="Q521" s="6">
        <v>78.76165205553099</v>
      </c>
      <c r="R521" s="6">
        <v>63</v>
      </c>
      <c r="S521" s="7">
        <f t="shared" si="142"/>
        <v>-15.761652055530988</v>
      </c>
      <c r="T521" s="6">
        <v>19.136032660024984</v>
      </c>
      <c r="U521" s="6">
        <v>19</v>
      </c>
      <c r="V521" s="7">
        <f t="shared" si="143"/>
        <v>-0.13603266002498415</v>
      </c>
      <c r="W521" s="6">
        <v>4</v>
      </c>
      <c r="X521" s="6">
        <v>4</v>
      </c>
      <c r="Y521" s="41">
        <f t="shared" si="144"/>
        <v>805.4876920127392</v>
      </c>
      <c r="Z521" s="41">
        <f t="shared" si="145"/>
        <v>796</v>
      </c>
      <c r="AA521" s="7">
        <f t="shared" si="146"/>
        <v>-9.487692012739217</v>
      </c>
      <c r="AB521" s="40">
        <f t="shared" si="147"/>
        <v>0.011778816866874191</v>
      </c>
      <c r="AC521" s="42">
        <f t="shared" si="148"/>
      </c>
      <c r="AD521" s="42"/>
      <c r="AE521" s="41">
        <f t="shared" si="149"/>
        <v>727.6597238546469</v>
      </c>
      <c r="AF521" s="10">
        <f t="shared" si="150"/>
        <v>737</v>
      </c>
      <c r="AG521" s="7">
        <f t="shared" si="151"/>
        <v>9.340276145353073</v>
      </c>
      <c r="AH521" s="40">
        <f t="shared" si="152"/>
        <v>0.01283604937741316</v>
      </c>
      <c r="AI521" s="46">
        <f t="shared" si="153"/>
      </c>
    </row>
    <row r="522" spans="1:35" ht="15">
      <c r="A522" s="2" t="s">
        <v>517</v>
      </c>
      <c r="B522" s="6">
        <v>107.38613550267968</v>
      </c>
      <c r="C522" s="6">
        <v>80</v>
      </c>
      <c r="D522" s="7">
        <f t="shared" si="137"/>
        <v>-27.38613550267968</v>
      </c>
      <c r="E522" s="6">
        <v>97.18894084018575</v>
      </c>
      <c r="F522" s="6">
        <v>97</v>
      </c>
      <c r="G522" s="7">
        <f t="shared" si="138"/>
        <v>-0.18894084018575086</v>
      </c>
      <c r="H522" s="6">
        <v>134.4629602853287</v>
      </c>
      <c r="I522" s="6">
        <v>135</v>
      </c>
      <c r="J522" s="7">
        <f t="shared" si="139"/>
        <v>0.5370397146712946</v>
      </c>
      <c r="K522" s="6">
        <v>167.365913365376</v>
      </c>
      <c r="L522" s="6">
        <v>168</v>
      </c>
      <c r="M522" s="7">
        <f t="shared" si="140"/>
        <v>0.6340866346239977</v>
      </c>
      <c r="N522" s="6">
        <v>142.61615525762426</v>
      </c>
      <c r="O522" s="6">
        <v>150</v>
      </c>
      <c r="P522" s="7">
        <f t="shared" si="141"/>
        <v>7.383844742375743</v>
      </c>
      <c r="Q522" s="6">
        <v>106.49462813142217</v>
      </c>
      <c r="R522" s="6">
        <v>96</v>
      </c>
      <c r="S522" s="7">
        <f t="shared" si="142"/>
        <v>-10.494628131422175</v>
      </c>
      <c r="T522" s="6">
        <v>22.15751150108156</v>
      </c>
      <c r="U522" s="6">
        <v>22</v>
      </c>
      <c r="V522" s="7">
        <f t="shared" si="143"/>
        <v>-0.15751150108156153</v>
      </c>
      <c r="W522" s="6">
        <v>5</v>
      </c>
      <c r="X522" s="6">
        <v>5</v>
      </c>
      <c r="Y522" s="41">
        <f t="shared" si="144"/>
        <v>782.6722448836981</v>
      </c>
      <c r="Z522" s="41">
        <f t="shared" si="145"/>
        <v>753</v>
      </c>
      <c r="AA522" s="7">
        <f t="shared" si="146"/>
        <v>-29.672244883698113</v>
      </c>
      <c r="AB522" s="40">
        <f t="shared" si="147"/>
        <v>0.03791145665080699</v>
      </c>
      <c r="AC522" s="42">
        <f t="shared" si="148"/>
      </c>
      <c r="AD522" s="42"/>
      <c r="AE522" s="41">
        <f t="shared" si="149"/>
        <v>670.2861093810185</v>
      </c>
      <c r="AF522" s="10">
        <f t="shared" si="150"/>
        <v>668</v>
      </c>
      <c r="AG522" s="7">
        <f t="shared" si="151"/>
        <v>-2.286109381018491</v>
      </c>
      <c r="AH522" s="40">
        <f t="shared" si="152"/>
        <v>0.003410647108784066</v>
      </c>
      <c r="AI522" s="46">
        <f t="shared" si="153"/>
      </c>
    </row>
    <row r="523" spans="1:35" ht="15">
      <c r="A523" s="2" t="s">
        <v>518</v>
      </c>
      <c r="B523" s="6">
        <v>68.4586613829583</v>
      </c>
      <c r="C523" s="6">
        <v>51</v>
      </c>
      <c r="D523" s="7">
        <f t="shared" si="137"/>
        <v>-17.458661382958297</v>
      </c>
      <c r="E523" s="6">
        <v>85.1655667156267</v>
      </c>
      <c r="F523" s="6">
        <v>85</v>
      </c>
      <c r="G523" s="7">
        <f t="shared" si="138"/>
        <v>-0.16556671562669578</v>
      </c>
      <c r="H523" s="6">
        <v>102.87226479660691</v>
      </c>
      <c r="I523" s="6">
        <v>101</v>
      </c>
      <c r="J523" s="7">
        <f t="shared" si="139"/>
        <v>-1.8722647966069133</v>
      </c>
      <c r="K523" s="6">
        <v>128.51311204841372</v>
      </c>
      <c r="L523" s="6">
        <v>136</v>
      </c>
      <c r="M523" s="7">
        <f t="shared" si="140"/>
        <v>7.486887951586283</v>
      </c>
      <c r="N523" s="6">
        <v>129.305314100246</v>
      </c>
      <c r="O523" s="6">
        <v>129</v>
      </c>
      <c r="P523" s="7">
        <f t="shared" si="141"/>
        <v>-0.3053141002459938</v>
      </c>
      <c r="Q523" s="6">
        <v>59.90322832392498</v>
      </c>
      <c r="R523" s="6">
        <v>54</v>
      </c>
      <c r="S523" s="7">
        <f t="shared" si="142"/>
        <v>-5.903228323924978</v>
      </c>
      <c r="T523" s="6">
        <v>20.143192273710508</v>
      </c>
      <c r="U523" s="6">
        <v>20</v>
      </c>
      <c r="V523" s="7">
        <f t="shared" si="143"/>
        <v>-0.14319227371050758</v>
      </c>
      <c r="W523" s="6">
        <v>1</v>
      </c>
      <c r="X523" s="6">
        <v>1</v>
      </c>
      <c r="Y523" s="41">
        <f t="shared" si="144"/>
        <v>595.3613396414871</v>
      </c>
      <c r="Z523" s="41">
        <f t="shared" si="145"/>
        <v>577</v>
      </c>
      <c r="AA523" s="7">
        <f t="shared" si="146"/>
        <v>-18.36133964148712</v>
      </c>
      <c r="AB523" s="40">
        <f t="shared" si="147"/>
        <v>0.030840665019572645</v>
      </c>
      <c r="AC523" s="42">
        <f t="shared" si="148"/>
      </c>
      <c r="AD523" s="42"/>
      <c r="AE523" s="41">
        <f t="shared" si="149"/>
        <v>525.9026782585288</v>
      </c>
      <c r="AF523" s="10">
        <f t="shared" si="150"/>
        <v>525</v>
      </c>
      <c r="AG523" s="7">
        <f t="shared" si="151"/>
        <v>-0.9026782585287947</v>
      </c>
      <c r="AH523" s="40">
        <f t="shared" si="152"/>
        <v>0.0017164359411857694</v>
      </c>
      <c r="AI523" s="46">
        <f t="shared" si="153"/>
      </c>
    </row>
    <row r="524" spans="1:35" ht="15">
      <c r="A524" s="2" t="s">
        <v>519</v>
      </c>
      <c r="B524" s="6">
        <v>292.6272192448021</v>
      </c>
      <c r="C524" s="6">
        <v>218</v>
      </c>
      <c r="D524" s="7">
        <f t="shared" si="137"/>
        <v>-74.62721924480212</v>
      </c>
      <c r="E524" s="6">
        <v>754.4667263160811</v>
      </c>
      <c r="F524" s="6">
        <v>753</v>
      </c>
      <c r="G524" s="7">
        <f t="shared" si="138"/>
        <v>-1.4667263160811217</v>
      </c>
      <c r="H524" s="6">
        <v>696.6153364179679</v>
      </c>
      <c r="I524" s="6">
        <v>700</v>
      </c>
      <c r="J524" s="7">
        <f t="shared" si="139"/>
        <v>3.38466358203209</v>
      </c>
      <c r="K524" s="6">
        <v>542.942992762678</v>
      </c>
      <c r="L524" s="6">
        <v>538</v>
      </c>
      <c r="M524" s="7">
        <f t="shared" si="140"/>
        <v>-4.942992762678045</v>
      </c>
      <c r="N524" s="6">
        <v>455.42092245601344</v>
      </c>
      <c r="O524" s="6">
        <v>480</v>
      </c>
      <c r="P524" s="7">
        <f t="shared" si="141"/>
        <v>24.579077543986557</v>
      </c>
      <c r="Q524" s="6">
        <v>218.5358514780226</v>
      </c>
      <c r="R524" s="6">
        <v>194</v>
      </c>
      <c r="S524" s="7">
        <f t="shared" si="142"/>
        <v>-24.535851478022607</v>
      </c>
      <c r="T524" s="6">
        <v>87.62288639064072</v>
      </c>
      <c r="U524" s="6">
        <v>90</v>
      </c>
      <c r="V524" s="7">
        <f t="shared" si="143"/>
        <v>2.3771136093592844</v>
      </c>
      <c r="W524" s="6">
        <v>25</v>
      </c>
      <c r="X524" s="6">
        <v>25</v>
      </c>
      <c r="Y524" s="41">
        <f t="shared" si="144"/>
        <v>3073.231935066206</v>
      </c>
      <c r="Z524" s="41">
        <f t="shared" si="145"/>
        <v>2998</v>
      </c>
      <c r="AA524" s="7">
        <f t="shared" si="146"/>
        <v>-75.231935066206</v>
      </c>
      <c r="AB524" s="40">
        <f t="shared" si="147"/>
        <v>0.024479745315605442</v>
      </c>
      <c r="AC524" s="42">
        <f t="shared" si="148"/>
      </c>
      <c r="AD524" s="42"/>
      <c r="AE524" s="41">
        <f t="shared" si="149"/>
        <v>2755.604715821404</v>
      </c>
      <c r="AF524" s="10">
        <f t="shared" si="150"/>
        <v>2755</v>
      </c>
      <c r="AG524" s="7">
        <f t="shared" si="151"/>
        <v>-0.6047158214041701</v>
      </c>
      <c r="AH524" s="40">
        <f t="shared" si="152"/>
        <v>0.0002194494072143847</v>
      </c>
      <c r="AI524" s="46">
        <f t="shared" si="153"/>
      </c>
    </row>
    <row r="525" spans="1:35" ht="15">
      <c r="A525" s="2" t="s">
        <v>520</v>
      </c>
      <c r="B525" s="6">
        <v>400.01335474748186</v>
      </c>
      <c r="C525" s="6">
        <v>298</v>
      </c>
      <c r="D525" s="7">
        <f t="shared" si="137"/>
        <v>-102.01335474748186</v>
      </c>
      <c r="E525" s="6">
        <v>828.6108667508621</v>
      </c>
      <c r="F525" s="6">
        <v>827</v>
      </c>
      <c r="G525" s="7">
        <f t="shared" si="138"/>
        <v>-1.610866750862101</v>
      </c>
      <c r="H525" s="6">
        <v>801.1076368806631</v>
      </c>
      <c r="I525" s="6">
        <v>790</v>
      </c>
      <c r="J525" s="7">
        <f t="shared" si="139"/>
        <v>-11.107636880663108</v>
      </c>
      <c r="K525" s="6">
        <v>623.6372724209845</v>
      </c>
      <c r="L525" s="6">
        <v>626</v>
      </c>
      <c r="M525" s="7">
        <f t="shared" si="140"/>
        <v>2.362727579015541</v>
      </c>
      <c r="N525" s="6">
        <v>480.1410560340016</v>
      </c>
      <c r="O525" s="6">
        <v>505</v>
      </c>
      <c r="P525" s="7">
        <f t="shared" si="141"/>
        <v>24.858943965998378</v>
      </c>
      <c r="Q525" s="6">
        <v>252.92474181212768</v>
      </c>
      <c r="R525" s="6">
        <v>226</v>
      </c>
      <c r="S525" s="7">
        <f t="shared" si="142"/>
        <v>-26.924741812127678</v>
      </c>
      <c r="T525" s="6">
        <v>79.5656094811565</v>
      </c>
      <c r="U525" s="6">
        <v>80</v>
      </c>
      <c r="V525" s="7">
        <f t="shared" si="143"/>
        <v>0.4343905188435002</v>
      </c>
      <c r="W525" s="6">
        <v>27</v>
      </c>
      <c r="X525" s="6">
        <v>27</v>
      </c>
      <c r="Y525" s="41">
        <f t="shared" si="144"/>
        <v>3493.000538127277</v>
      </c>
      <c r="Z525" s="41">
        <f t="shared" si="145"/>
        <v>3379</v>
      </c>
      <c r="AA525" s="7">
        <f t="shared" si="146"/>
        <v>-114.0005381272772</v>
      </c>
      <c r="AB525" s="40">
        <f t="shared" si="147"/>
        <v>0.03263685100615443</v>
      </c>
      <c r="AC525" s="42">
        <f t="shared" si="148"/>
      </c>
      <c r="AD525" s="42"/>
      <c r="AE525" s="41">
        <f t="shared" si="149"/>
        <v>3065.987183379795</v>
      </c>
      <c r="AF525" s="10">
        <f t="shared" si="150"/>
        <v>3054</v>
      </c>
      <c r="AG525" s="7">
        <f t="shared" si="151"/>
        <v>-11.98718337979517</v>
      </c>
      <c r="AH525" s="40">
        <f t="shared" si="152"/>
        <v>0.0039097304270466916</v>
      </c>
      <c r="AI525" s="46">
        <f t="shared" si="153"/>
      </c>
    </row>
    <row r="526" spans="1:35" ht="15">
      <c r="A526" s="2" t="s">
        <v>521</v>
      </c>
      <c r="B526" s="6">
        <v>327.527713283173</v>
      </c>
      <c r="C526" s="6">
        <v>244</v>
      </c>
      <c r="D526" s="7">
        <f t="shared" si="137"/>
        <v>-83.527713283173</v>
      </c>
      <c r="E526" s="6">
        <v>729.4180302232498</v>
      </c>
      <c r="F526" s="6">
        <v>728</v>
      </c>
      <c r="G526" s="7">
        <f t="shared" si="138"/>
        <v>-1.4180302232498434</v>
      </c>
      <c r="H526" s="6">
        <v>715.2457465779834</v>
      </c>
      <c r="I526" s="6">
        <v>707</v>
      </c>
      <c r="J526" s="7">
        <f t="shared" si="139"/>
        <v>-8.245746577983368</v>
      </c>
      <c r="K526" s="6">
        <v>556.8901522097927</v>
      </c>
      <c r="L526" s="6">
        <v>560</v>
      </c>
      <c r="M526" s="7">
        <f t="shared" si="140"/>
        <v>3.1098477902072545</v>
      </c>
      <c r="N526" s="6">
        <v>429.75001450964106</v>
      </c>
      <c r="O526" s="6">
        <v>452</v>
      </c>
      <c r="P526" s="7">
        <f t="shared" si="141"/>
        <v>22.249985490358938</v>
      </c>
      <c r="Q526" s="6">
        <v>228.51972286534343</v>
      </c>
      <c r="R526" s="6">
        <v>204</v>
      </c>
      <c r="S526" s="7">
        <f t="shared" si="142"/>
        <v>-24.519722865343425</v>
      </c>
      <c r="T526" s="6">
        <v>73.52265179904336</v>
      </c>
      <c r="U526" s="6">
        <v>73</v>
      </c>
      <c r="V526" s="7">
        <f t="shared" si="143"/>
        <v>-0.5226517990433592</v>
      </c>
      <c r="W526" s="6">
        <v>25</v>
      </c>
      <c r="X526" s="6">
        <v>25</v>
      </c>
      <c r="Y526" s="41">
        <f t="shared" si="144"/>
        <v>3085.874031468227</v>
      </c>
      <c r="Z526" s="41">
        <f t="shared" si="145"/>
        <v>2993</v>
      </c>
      <c r="AA526" s="7">
        <f t="shared" si="146"/>
        <v>-92.8740314682268</v>
      </c>
      <c r="AB526" s="40">
        <f t="shared" si="147"/>
        <v>0.030096507673723256</v>
      </c>
      <c r="AC526" s="42">
        <f t="shared" si="148"/>
      </c>
      <c r="AD526" s="42"/>
      <c r="AE526" s="41">
        <f t="shared" si="149"/>
        <v>2733.3463181850534</v>
      </c>
      <c r="AF526" s="10">
        <f t="shared" si="150"/>
        <v>2724</v>
      </c>
      <c r="AG526" s="7">
        <f t="shared" si="151"/>
        <v>-9.346318185053406</v>
      </c>
      <c r="AH526" s="40">
        <f t="shared" si="152"/>
        <v>0.0034193684579491472</v>
      </c>
      <c r="AI526" s="46">
        <f t="shared" si="153"/>
      </c>
    </row>
    <row r="527" spans="1:35" ht="15">
      <c r="A527" s="2" t="s">
        <v>522</v>
      </c>
      <c r="B527" s="6">
        <v>418.80592846045073</v>
      </c>
      <c r="C527" s="6">
        <v>312</v>
      </c>
      <c r="D527" s="7">
        <f t="shared" si="137"/>
        <v>-106.80592846045073</v>
      </c>
      <c r="E527" s="6">
        <v>396.7713461104491</v>
      </c>
      <c r="F527" s="6">
        <v>396</v>
      </c>
      <c r="G527" s="7">
        <f t="shared" si="138"/>
        <v>-0.7713461104490875</v>
      </c>
      <c r="H527" s="6">
        <v>440.64970117601695</v>
      </c>
      <c r="I527" s="6">
        <v>426</v>
      </c>
      <c r="J527" s="7">
        <f t="shared" si="139"/>
        <v>-14.649701176016947</v>
      </c>
      <c r="K527" s="6">
        <v>377.56953074688994</v>
      </c>
      <c r="L527" s="6">
        <v>378</v>
      </c>
      <c r="M527" s="7">
        <f t="shared" si="140"/>
        <v>0.43046925311006135</v>
      </c>
      <c r="N527" s="6">
        <v>361.29425998598145</v>
      </c>
      <c r="O527" s="6">
        <v>380</v>
      </c>
      <c r="P527" s="7">
        <f t="shared" si="141"/>
        <v>18.705740014018545</v>
      </c>
      <c r="Q527" s="6">
        <v>199.67742774641658</v>
      </c>
      <c r="R527" s="6">
        <v>180</v>
      </c>
      <c r="S527" s="7">
        <f t="shared" si="142"/>
        <v>-19.677427746416583</v>
      </c>
      <c r="T527" s="6">
        <v>56.40093836638942</v>
      </c>
      <c r="U527" s="6">
        <v>57</v>
      </c>
      <c r="V527" s="7">
        <f t="shared" si="143"/>
        <v>0.5990616336105816</v>
      </c>
      <c r="W527" s="6">
        <v>6</v>
      </c>
      <c r="X527" s="6">
        <v>6</v>
      </c>
      <c r="Y527" s="41">
        <f t="shared" si="144"/>
        <v>2257.169132592594</v>
      </c>
      <c r="Z527" s="41">
        <f t="shared" si="145"/>
        <v>2135</v>
      </c>
      <c r="AA527" s="7">
        <f t="shared" si="146"/>
        <v>-122.169132592594</v>
      </c>
      <c r="AB527" s="40">
        <f t="shared" si="147"/>
        <v>0.054124935003107194</v>
      </c>
      <c r="AC527" s="42">
        <f t="shared" si="148"/>
      </c>
      <c r="AD527" s="42"/>
      <c r="AE527" s="41">
        <f t="shared" si="149"/>
        <v>1832.3632041321437</v>
      </c>
      <c r="AF527" s="10">
        <f t="shared" si="150"/>
        <v>1817</v>
      </c>
      <c r="AG527" s="7">
        <f t="shared" si="151"/>
        <v>-15.363204132143665</v>
      </c>
      <c r="AH527" s="40">
        <f t="shared" si="152"/>
        <v>0.008384366209438313</v>
      </c>
      <c r="AI527" s="46">
        <f t="shared" si="153"/>
      </c>
    </row>
    <row r="528" spans="1:35" ht="15">
      <c r="A528" s="2" t="s">
        <v>523</v>
      </c>
      <c r="B528" s="6">
        <v>174.50247019185446</v>
      </c>
      <c r="C528" s="6">
        <v>130</v>
      </c>
      <c r="D528" s="7">
        <f t="shared" si="137"/>
        <v>-44.50247019185446</v>
      </c>
      <c r="E528" s="6">
        <v>434.8453641715528</v>
      </c>
      <c r="F528" s="6">
        <v>434</v>
      </c>
      <c r="G528" s="7">
        <f t="shared" si="138"/>
        <v>-0.8453641715527738</v>
      </c>
      <c r="H528" s="6">
        <v>397.7187560246771</v>
      </c>
      <c r="I528" s="6">
        <v>402</v>
      </c>
      <c r="J528" s="7">
        <f t="shared" si="139"/>
        <v>4.281243975322923</v>
      </c>
      <c r="K528" s="6">
        <v>344.6940834786911</v>
      </c>
      <c r="L528" s="6">
        <v>344</v>
      </c>
      <c r="M528" s="7">
        <f t="shared" si="140"/>
        <v>-0.6940834786910841</v>
      </c>
      <c r="N528" s="6">
        <v>263.36450004241277</v>
      </c>
      <c r="O528" s="6">
        <v>277</v>
      </c>
      <c r="P528" s="7">
        <f t="shared" si="141"/>
        <v>13.635499957587228</v>
      </c>
      <c r="Q528" s="6">
        <v>257.36201798427027</v>
      </c>
      <c r="R528" s="6">
        <v>232</v>
      </c>
      <c r="S528" s="7">
        <f t="shared" si="142"/>
        <v>-25.362017984270267</v>
      </c>
      <c r="T528" s="6">
        <v>49.35082107059074</v>
      </c>
      <c r="U528" s="6">
        <v>49</v>
      </c>
      <c r="V528" s="7">
        <f t="shared" si="143"/>
        <v>-0.3508210705907402</v>
      </c>
      <c r="W528" s="6">
        <v>14</v>
      </c>
      <c r="X528" s="6">
        <v>14</v>
      </c>
      <c r="Y528" s="41">
        <f t="shared" si="144"/>
        <v>1935.838012964049</v>
      </c>
      <c r="Z528" s="41">
        <f t="shared" si="145"/>
        <v>1882</v>
      </c>
      <c r="AA528" s="7">
        <f t="shared" si="146"/>
        <v>-53.838012964049085</v>
      </c>
      <c r="AB528" s="40">
        <f t="shared" si="147"/>
        <v>0.0278112179859591</v>
      </c>
      <c r="AC528" s="42">
        <f t="shared" si="148"/>
      </c>
      <c r="AD528" s="42"/>
      <c r="AE528" s="41">
        <f t="shared" si="149"/>
        <v>1747.3355427721947</v>
      </c>
      <c r="AF528" s="10">
        <f t="shared" si="150"/>
        <v>1738</v>
      </c>
      <c r="AG528" s="7">
        <f t="shared" si="151"/>
        <v>-9.335542772194685</v>
      </c>
      <c r="AH528" s="40">
        <f t="shared" si="152"/>
        <v>0.005342730427942647</v>
      </c>
      <c r="AI528" s="46">
        <f t="shared" si="153"/>
      </c>
    </row>
    <row r="529" spans="1:35" ht="15">
      <c r="A529" s="2" t="s">
        <v>524</v>
      </c>
      <c r="B529" s="6">
        <v>597.3353787336557</v>
      </c>
      <c r="C529" s="6">
        <v>445</v>
      </c>
      <c r="D529" s="7">
        <f t="shared" si="137"/>
        <v>-152.33537873365572</v>
      </c>
      <c r="E529" s="6">
        <v>633.2310372267773</v>
      </c>
      <c r="F529" s="6">
        <v>632</v>
      </c>
      <c r="G529" s="7">
        <f t="shared" si="138"/>
        <v>-1.231037226777289</v>
      </c>
      <c r="H529" s="6">
        <v>805.1577260458839</v>
      </c>
      <c r="I529" s="6">
        <v>823</v>
      </c>
      <c r="J529" s="7">
        <f t="shared" si="139"/>
        <v>17.84227395411608</v>
      </c>
      <c r="K529" s="6">
        <v>685.4032642582065</v>
      </c>
      <c r="L529" s="6">
        <v>688</v>
      </c>
      <c r="M529" s="7">
        <f t="shared" si="140"/>
        <v>2.596735741793509</v>
      </c>
      <c r="N529" s="6">
        <v>911.792619280411</v>
      </c>
      <c r="O529" s="6">
        <v>965</v>
      </c>
      <c r="P529" s="7">
        <f t="shared" si="141"/>
        <v>53.20738071958897</v>
      </c>
      <c r="Q529" s="6">
        <v>678.9032543378164</v>
      </c>
      <c r="R529" s="6">
        <v>606</v>
      </c>
      <c r="S529" s="7">
        <f t="shared" si="142"/>
        <v>-72.9032543378164</v>
      </c>
      <c r="T529" s="6">
        <v>88.63004600432625</v>
      </c>
      <c r="U529" s="6">
        <v>89</v>
      </c>
      <c r="V529" s="7">
        <f t="shared" si="143"/>
        <v>0.36995399567375387</v>
      </c>
      <c r="W529" s="6">
        <v>17</v>
      </c>
      <c r="X529" s="6">
        <v>17</v>
      </c>
      <c r="Y529" s="41">
        <f t="shared" si="144"/>
        <v>4417.453325887077</v>
      </c>
      <c r="Z529" s="41">
        <f t="shared" si="145"/>
        <v>4265</v>
      </c>
      <c r="AA529" s="7">
        <f t="shared" si="146"/>
        <v>-152.45332588707697</v>
      </c>
      <c r="AB529" s="40">
        <f t="shared" si="147"/>
        <v>0.03451158725179344</v>
      </c>
      <c r="AC529" s="42">
        <f t="shared" si="148"/>
      </c>
      <c r="AD529" s="42"/>
      <c r="AE529" s="41">
        <f t="shared" si="149"/>
        <v>3803.117947153422</v>
      </c>
      <c r="AF529" s="10">
        <f t="shared" si="150"/>
        <v>3803</v>
      </c>
      <c r="AG529" s="7">
        <f t="shared" si="151"/>
        <v>-0.1179471534219374</v>
      </c>
      <c r="AH529" s="40">
        <f t="shared" si="152"/>
        <v>3.101327780544359E-05</v>
      </c>
      <c r="AI529" s="46">
        <f t="shared" si="153"/>
      </c>
    </row>
    <row r="530" spans="1:35" ht="15">
      <c r="A530" s="2" t="s">
        <v>525</v>
      </c>
      <c r="B530" s="6">
        <v>425.51756192936824</v>
      </c>
      <c r="C530" s="6">
        <v>317</v>
      </c>
      <c r="D530" s="7">
        <f t="shared" si="137"/>
        <v>-108.51756192936824</v>
      </c>
      <c r="E530" s="6">
        <v>436.8492598589793</v>
      </c>
      <c r="F530" s="6">
        <v>436</v>
      </c>
      <c r="G530" s="7">
        <f t="shared" si="138"/>
        <v>-0.8492598589792806</v>
      </c>
      <c r="H530" s="6">
        <v>442.26973684210526</v>
      </c>
      <c r="I530" s="6">
        <v>450</v>
      </c>
      <c r="J530" s="7">
        <f t="shared" si="139"/>
        <v>7.73026315789474</v>
      </c>
      <c r="K530" s="6">
        <v>536.9656387139147</v>
      </c>
      <c r="L530" s="6">
        <v>544</v>
      </c>
      <c r="M530" s="7">
        <f t="shared" si="140"/>
        <v>7.0343612860853</v>
      </c>
      <c r="N530" s="6">
        <v>462.0763430347026</v>
      </c>
      <c r="O530" s="6">
        <v>483</v>
      </c>
      <c r="P530" s="7">
        <f t="shared" si="141"/>
        <v>20.923656965297425</v>
      </c>
      <c r="Q530" s="6">
        <v>186.36559922998882</v>
      </c>
      <c r="R530" s="6">
        <v>166</v>
      </c>
      <c r="S530" s="7">
        <f t="shared" si="142"/>
        <v>-20.365599229988817</v>
      </c>
      <c r="T530" s="6">
        <v>101.72312098223807</v>
      </c>
      <c r="U530" s="6">
        <v>101</v>
      </c>
      <c r="V530" s="7">
        <f t="shared" si="143"/>
        <v>-0.723120982238072</v>
      </c>
      <c r="W530" s="6">
        <v>10</v>
      </c>
      <c r="X530" s="6">
        <v>10</v>
      </c>
      <c r="Y530" s="41">
        <f t="shared" si="144"/>
        <v>2601.767260591297</v>
      </c>
      <c r="Z530" s="41">
        <f t="shared" si="145"/>
        <v>2507</v>
      </c>
      <c r="AA530" s="7">
        <f t="shared" si="146"/>
        <v>-94.76726059129714</v>
      </c>
      <c r="AB530" s="40">
        <f t="shared" si="147"/>
        <v>0.03642418829183039</v>
      </c>
      <c r="AC530" s="42">
        <f t="shared" si="148"/>
      </c>
      <c r="AD530" s="42"/>
      <c r="AE530" s="41">
        <f t="shared" si="149"/>
        <v>2166.249698661929</v>
      </c>
      <c r="AF530" s="10">
        <f t="shared" si="150"/>
        <v>2180</v>
      </c>
      <c r="AG530" s="7">
        <f t="shared" si="151"/>
        <v>13.75030133807104</v>
      </c>
      <c r="AH530" s="40">
        <f t="shared" si="152"/>
        <v>0.006347514483932515</v>
      </c>
      <c r="AI530" s="46">
        <f t="shared" si="153"/>
      </c>
    </row>
    <row r="531" spans="1:35" ht="15">
      <c r="A531" s="2" t="s">
        <v>526</v>
      </c>
      <c r="B531" s="6">
        <v>138.25964945970009</v>
      </c>
      <c r="C531" s="6">
        <v>103</v>
      </c>
      <c r="D531" s="7">
        <f t="shared" si="137"/>
        <v>-35.259649459700086</v>
      </c>
      <c r="E531" s="6">
        <v>279.5434483959982</v>
      </c>
      <c r="F531" s="6">
        <v>279</v>
      </c>
      <c r="G531" s="7">
        <f t="shared" si="138"/>
        <v>-0.5434483959982117</v>
      </c>
      <c r="H531" s="6">
        <v>208.9846009253904</v>
      </c>
      <c r="I531" s="6">
        <v>210</v>
      </c>
      <c r="J531" s="7">
        <f t="shared" si="139"/>
        <v>1.0153990746096042</v>
      </c>
      <c r="K531" s="6">
        <v>277.9469632674994</v>
      </c>
      <c r="L531" s="6">
        <v>285</v>
      </c>
      <c r="M531" s="7">
        <f t="shared" si="140"/>
        <v>7.053036732500573</v>
      </c>
      <c r="N531" s="6">
        <v>288.084633620401</v>
      </c>
      <c r="O531" s="6">
        <v>310</v>
      </c>
      <c r="P531" s="7">
        <f t="shared" si="141"/>
        <v>21.915366379598993</v>
      </c>
      <c r="Q531" s="6">
        <v>167.5071754983828</v>
      </c>
      <c r="R531" s="6">
        <v>138</v>
      </c>
      <c r="S531" s="7">
        <f t="shared" si="142"/>
        <v>-29.507175498382793</v>
      </c>
      <c r="T531" s="6">
        <v>41.29354416110654</v>
      </c>
      <c r="U531" s="6">
        <v>42</v>
      </c>
      <c r="V531" s="7">
        <f t="shared" si="143"/>
        <v>0.7064558388934614</v>
      </c>
      <c r="W531" s="6">
        <v>10</v>
      </c>
      <c r="X531" s="6">
        <v>10</v>
      </c>
      <c r="Y531" s="41">
        <f t="shared" si="144"/>
        <v>1411.6200153284785</v>
      </c>
      <c r="Z531" s="41">
        <f t="shared" si="145"/>
        <v>1377</v>
      </c>
      <c r="AA531" s="7">
        <f t="shared" si="146"/>
        <v>-34.62001532847853</v>
      </c>
      <c r="AB531" s="40">
        <f t="shared" si="147"/>
        <v>0.02452502440638927</v>
      </c>
      <c r="AC531" s="42">
        <f t="shared" si="148"/>
      </c>
      <c r="AD531" s="42"/>
      <c r="AE531" s="41">
        <f t="shared" si="149"/>
        <v>1263.3603658687784</v>
      </c>
      <c r="AF531" s="10">
        <f t="shared" si="150"/>
        <v>1264</v>
      </c>
      <c r="AG531" s="7">
        <f t="shared" si="151"/>
        <v>0.6396341312215554</v>
      </c>
      <c r="AH531" s="40">
        <f t="shared" si="152"/>
        <v>0.0005062958665651162</v>
      </c>
      <c r="AI531" s="46">
        <f t="shared" si="153"/>
      </c>
    </row>
    <row r="532" spans="1:35" ht="15">
      <c r="A532" s="2" t="s">
        <v>527</v>
      </c>
      <c r="B532" s="6">
        <v>420.1482551542342</v>
      </c>
      <c r="C532" s="6">
        <v>313</v>
      </c>
      <c r="D532" s="7">
        <f t="shared" si="137"/>
        <v>-107.14825515423422</v>
      </c>
      <c r="E532" s="6">
        <v>624.213506633358</v>
      </c>
      <c r="F532" s="6">
        <v>623</v>
      </c>
      <c r="G532" s="7">
        <f t="shared" si="138"/>
        <v>-1.2135066333579516</v>
      </c>
      <c r="H532" s="6">
        <v>752.5065668980143</v>
      </c>
      <c r="I532" s="6">
        <v>790</v>
      </c>
      <c r="J532" s="7">
        <f t="shared" si="139"/>
        <v>37.493433101985715</v>
      </c>
      <c r="K532" s="6">
        <v>545.9316697870598</v>
      </c>
      <c r="L532" s="6">
        <v>548</v>
      </c>
      <c r="M532" s="7">
        <f t="shared" si="140"/>
        <v>2.068330212940168</v>
      </c>
      <c r="N532" s="6">
        <v>625.6095343967784</v>
      </c>
      <c r="O532" s="6">
        <v>661</v>
      </c>
      <c r="P532" s="7">
        <f t="shared" si="141"/>
        <v>35.39046560322163</v>
      </c>
      <c r="Q532" s="6">
        <v>500.3028884090771</v>
      </c>
      <c r="R532" s="6">
        <v>446</v>
      </c>
      <c r="S532" s="7">
        <f t="shared" si="142"/>
        <v>-54.30288840907713</v>
      </c>
      <c r="T532" s="6">
        <v>67.47969411693019</v>
      </c>
      <c r="U532" s="6">
        <v>69</v>
      </c>
      <c r="V532" s="7">
        <f t="shared" si="143"/>
        <v>1.5203058830698097</v>
      </c>
      <c r="W532" s="6">
        <v>19</v>
      </c>
      <c r="X532" s="6">
        <v>19</v>
      </c>
      <c r="Y532" s="41">
        <f t="shared" si="144"/>
        <v>3555.1921153954518</v>
      </c>
      <c r="Z532" s="41">
        <f t="shared" si="145"/>
        <v>3469</v>
      </c>
      <c r="AA532" s="7">
        <f t="shared" si="146"/>
        <v>-86.19211539545176</v>
      </c>
      <c r="AB532" s="40">
        <f t="shared" si="147"/>
        <v>0.024244010618217866</v>
      </c>
      <c r="AC532" s="42">
        <f t="shared" si="148"/>
      </c>
      <c r="AD532" s="42"/>
      <c r="AE532" s="41">
        <f t="shared" si="149"/>
        <v>3116.043860241218</v>
      </c>
      <c r="AF532" s="10">
        <f t="shared" si="150"/>
        <v>3137</v>
      </c>
      <c r="AG532" s="7">
        <f t="shared" si="151"/>
        <v>20.956139758781774</v>
      </c>
      <c r="AH532" s="40">
        <f t="shared" si="152"/>
        <v>0.0067252390205956615</v>
      </c>
      <c r="AI532" s="46">
        <f t="shared" si="153"/>
      </c>
    </row>
    <row r="533" spans="1:35" ht="15">
      <c r="A533" s="2" t="s">
        <v>528</v>
      </c>
      <c r="B533" s="6">
        <v>715.4601277866034</v>
      </c>
      <c r="C533" s="6">
        <v>533</v>
      </c>
      <c r="D533" s="7">
        <f t="shared" si="137"/>
        <v>-182.46012778660338</v>
      </c>
      <c r="E533" s="6">
        <v>456.88821673324435</v>
      </c>
      <c r="F533" s="6">
        <v>456</v>
      </c>
      <c r="G533" s="7">
        <f t="shared" si="138"/>
        <v>-0.8882167332443487</v>
      </c>
      <c r="H533" s="6">
        <v>403.38888085598614</v>
      </c>
      <c r="I533" s="6">
        <v>399</v>
      </c>
      <c r="J533" s="7">
        <f t="shared" si="139"/>
        <v>-4.3888808559861445</v>
      </c>
      <c r="K533" s="6">
        <v>517.0411252180365</v>
      </c>
      <c r="L533" s="6">
        <v>519</v>
      </c>
      <c r="M533" s="7">
        <f t="shared" si="140"/>
        <v>1.958874781963459</v>
      </c>
      <c r="N533" s="6">
        <v>444.96240440378773</v>
      </c>
      <c r="O533" s="6">
        <v>468</v>
      </c>
      <c r="P533" s="7">
        <f t="shared" si="141"/>
        <v>23.03759559621227</v>
      </c>
      <c r="Q533" s="6">
        <v>156.41398506802634</v>
      </c>
      <c r="R533" s="6">
        <v>141</v>
      </c>
      <c r="S533" s="7">
        <f t="shared" si="142"/>
        <v>-15.413985068026335</v>
      </c>
      <c r="T533" s="6">
        <v>66.47253450324467</v>
      </c>
      <c r="U533" s="6">
        <v>67</v>
      </c>
      <c r="V533" s="7">
        <f t="shared" si="143"/>
        <v>0.5274654967553261</v>
      </c>
      <c r="W533" s="6">
        <v>18</v>
      </c>
      <c r="X533" s="6">
        <v>18</v>
      </c>
      <c r="Y533" s="41">
        <f t="shared" si="144"/>
        <v>2778.6272745689294</v>
      </c>
      <c r="Z533" s="41">
        <f t="shared" si="145"/>
        <v>2601</v>
      </c>
      <c r="AA533" s="7">
        <f t="shared" si="146"/>
        <v>-177.62727456892935</v>
      </c>
      <c r="AB533" s="40">
        <f t="shared" si="147"/>
        <v>0.06392626898707963</v>
      </c>
      <c r="AC533" s="42" t="str">
        <f t="shared" si="148"/>
        <v>y</v>
      </c>
      <c r="AD533" s="42"/>
      <c r="AE533" s="41">
        <f t="shared" si="149"/>
        <v>2045.1671467823257</v>
      </c>
      <c r="AF533" s="10">
        <f t="shared" si="150"/>
        <v>2050</v>
      </c>
      <c r="AG533" s="7">
        <f t="shared" si="151"/>
        <v>4.832853217674256</v>
      </c>
      <c r="AH533" s="40">
        <f t="shared" si="152"/>
        <v>0.002363060263938727</v>
      </c>
      <c r="AI533" s="46">
        <f t="shared" si="153"/>
      </c>
    </row>
    <row r="534" spans="1:35" ht="15">
      <c r="A534" s="2" t="s">
        <v>529</v>
      </c>
      <c r="B534" s="6">
        <v>220.14157778049332</v>
      </c>
      <c r="C534" s="6">
        <v>164</v>
      </c>
      <c r="D534" s="7">
        <f t="shared" si="137"/>
        <v>-56.14157778049332</v>
      </c>
      <c r="E534" s="6">
        <v>399.77718964158885</v>
      </c>
      <c r="F534" s="6">
        <v>399</v>
      </c>
      <c r="G534" s="7">
        <f t="shared" si="138"/>
        <v>-0.7771896415888477</v>
      </c>
      <c r="H534" s="6">
        <v>478.72053932909193</v>
      </c>
      <c r="I534" s="6">
        <v>486</v>
      </c>
      <c r="J534" s="7">
        <f t="shared" si="139"/>
        <v>7.279460670908065</v>
      </c>
      <c r="K534" s="6">
        <v>500.1052887465402</v>
      </c>
      <c r="L534" s="6">
        <v>500</v>
      </c>
      <c r="M534" s="7">
        <f t="shared" si="140"/>
        <v>-0.10528874654022502</v>
      </c>
      <c r="N534" s="6">
        <v>509.6150614539107</v>
      </c>
      <c r="O534" s="6">
        <v>539</v>
      </c>
      <c r="P534" s="7">
        <f t="shared" si="141"/>
        <v>29.384938546089302</v>
      </c>
      <c r="Q534" s="6">
        <v>209.66129913373743</v>
      </c>
      <c r="R534" s="6">
        <v>186</v>
      </c>
      <c r="S534" s="7">
        <f t="shared" si="142"/>
        <v>-23.66129913373743</v>
      </c>
      <c r="T534" s="6">
        <v>67.47969411693019</v>
      </c>
      <c r="U534" s="6">
        <v>68</v>
      </c>
      <c r="V534" s="7">
        <f t="shared" si="143"/>
        <v>0.5203058830698097</v>
      </c>
      <c r="W534" s="6">
        <v>13</v>
      </c>
      <c r="X534" s="6">
        <v>13</v>
      </c>
      <c r="Y534" s="41">
        <f t="shared" si="144"/>
        <v>2398.5006502022925</v>
      </c>
      <c r="Z534" s="41">
        <f t="shared" si="145"/>
        <v>2355</v>
      </c>
      <c r="AA534" s="7">
        <f t="shared" si="146"/>
        <v>-43.50065020229249</v>
      </c>
      <c r="AB534" s="40">
        <f t="shared" si="147"/>
        <v>0.01813660137995943</v>
      </c>
      <c r="AC534" s="42">
        <f t="shared" si="148"/>
      </c>
      <c r="AD534" s="42"/>
      <c r="AE534" s="41">
        <f t="shared" si="149"/>
        <v>2165.3590724217993</v>
      </c>
      <c r="AF534" s="10">
        <f t="shared" si="150"/>
        <v>2178</v>
      </c>
      <c r="AG534" s="7">
        <f t="shared" si="151"/>
        <v>12.640927578200717</v>
      </c>
      <c r="AH534" s="40">
        <f t="shared" si="152"/>
        <v>0.005837797406996681</v>
      </c>
      <c r="AI534" s="46">
        <f t="shared" si="153"/>
      </c>
    </row>
    <row r="535" spans="1:35" ht="15">
      <c r="A535" s="2" t="s">
        <v>530</v>
      </c>
      <c r="B535" s="6">
        <v>233.5648447183283</v>
      </c>
      <c r="C535" s="6">
        <v>174</v>
      </c>
      <c r="D535" s="7">
        <f t="shared" si="137"/>
        <v>-59.56484471832829</v>
      </c>
      <c r="E535" s="6">
        <v>355.6914845182056</v>
      </c>
      <c r="F535" s="6">
        <v>355</v>
      </c>
      <c r="G535" s="7">
        <f t="shared" si="138"/>
        <v>-0.6914845182055842</v>
      </c>
      <c r="H535" s="6">
        <v>382.32841719683825</v>
      </c>
      <c r="I535" s="6">
        <v>407</v>
      </c>
      <c r="J535" s="7">
        <f t="shared" si="139"/>
        <v>24.671582803161755</v>
      </c>
      <c r="K535" s="6">
        <v>384.54311047044723</v>
      </c>
      <c r="L535" s="6">
        <v>386</v>
      </c>
      <c r="M535" s="7">
        <f t="shared" si="140"/>
        <v>1.4568895295527682</v>
      </c>
      <c r="N535" s="6">
        <v>318.5094134086942</v>
      </c>
      <c r="O535" s="6">
        <v>335</v>
      </c>
      <c r="P535" s="7">
        <f t="shared" si="141"/>
        <v>16.490586591305828</v>
      </c>
      <c r="Q535" s="6">
        <v>195.240151574274</v>
      </c>
      <c r="R535" s="6">
        <v>176</v>
      </c>
      <c r="S535" s="7">
        <f t="shared" si="142"/>
        <v>-19.240151574273995</v>
      </c>
      <c r="T535" s="6">
        <v>59.422417207446</v>
      </c>
      <c r="U535" s="6">
        <v>59</v>
      </c>
      <c r="V535" s="7">
        <f t="shared" si="143"/>
        <v>-0.42241720744600286</v>
      </c>
      <c r="W535" s="6">
        <v>10</v>
      </c>
      <c r="X535" s="6">
        <v>10</v>
      </c>
      <c r="Y535" s="41">
        <f t="shared" si="144"/>
        <v>1939.2998390942332</v>
      </c>
      <c r="Z535" s="41">
        <f t="shared" si="145"/>
        <v>1902</v>
      </c>
      <c r="AA535" s="7">
        <f t="shared" si="146"/>
        <v>-37.29983909423322</v>
      </c>
      <c r="AB535" s="40">
        <f t="shared" si="147"/>
        <v>0.019233662759263897</v>
      </c>
      <c r="AC535" s="42">
        <f t="shared" si="148"/>
      </c>
      <c r="AD535" s="42"/>
      <c r="AE535" s="41">
        <f t="shared" si="149"/>
        <v>1695.7349943759052</v>
      </c>
      <c r="AF535" s="10">
        <f t="shared" si="150"/>
        <v>1718</v>
      </c>
      <c r="AG535" s="7">
        <f t="shared" si="151"/>
        <v>22.265005624094783</v>
      </c>
      <c r="AH535" s="40">
        <f t="shared" si="152"/>
        <v>0.013130003035815834</v>
      </c>
      <c r="AI535" s="46">
        <f t="shared" si="153"/>
      </c>
    </row>
    <row r="536" spans="1:35" ht="15">
      <c r="A536" s="2" t="s">
        <v>531</v>
      </c>
      <c r="B536" s="6">
        <v>287.25791246966816</v>
      </c>
      <c r="C536" s="6">
        <v>214</v>
      </c>
      <c r="D536" s="7">
        <f t="shared" si="137"/>
        <v>-73.25791246966816</v>
      </c>
      <c r="E536" s="6">
        <v>506.9856089189071</v>
      </c>
      <c r="F536" s="6">
        <v>506</v>
      </c>
      <c r="G536" s="7">
        <f t="shared" si="138"/>
        <v>-0.9856089189070758</v>
      </c>
      <c r="H536" s="6">
        <v>498.97098515519565</v>
      </c>
      <c r="I536" s="6">
        <v>498</v>
      </c>
      <c r="J536" s="7">
        <f t="shared" si="139"/>
        <v>-0.970985155195649</v>
      </c>
      <c r="K536" s="6">
        <v>293.8865740642019</v>
      </c>
      <c r="L536" s="6">
        <v>297</v>
      </c>
      <c r="M536" s="7">
        <f t="shared" si="140"/>
        <v>3.113425935798091</v>
      </c>
      <c r="N536" s="6">
        <v>219.62887909674134</v>
      </c>
      <c r="O536" s="6">
        <v>227</v>
      </c>
      <c r="P536" s="7">
        <f t="shared" si="141"/>
        <v>7.371120903258657</v>
      </c>
      <c r="Q536" s="6">
        <v>170.83513262748974</v>
      </c>
      <c r="R536" s="6">
        <v>154</v>
      </c>
      <c r="S536" s="7">
        <f t="shared" si="142"/>
        <v>-16.83513262748974</v>
      </c>
      <c r="T536" s="6">
        <v>42.30070377479206</v>
      </c>
      <c r="U536" s="6">
        <v>42</v>
      </c>
      <c r="V536" s="7">
        <f t="shared" si="143"/>
        <v>-0.300703774792062</v>
      </c>
      <c r="W536" s="6">
        <v>6</v>
      </c>
      <c r="X536" s="6">
        <v>6</v>
      </c>
      <c r="Y536" s="41">
        <f t="shared" si="144"/>
        <v>2025.8657961069957</v>
      </c>
      <c r="Z536" s="41">
        <f t="shared" si="145"/>
        <v>1944</v>
      </c>
      <c r="AA536" s="7">
        <f t="shared" si="146"/>
        <v>-81.86579610699573</v>
      </c>
      <c r="AB536" s="40">
        <f t="shared" si="147"/>
        <v>0.04041027607273547</v>
      </c>
      <c r="AC536" s="42">
        <f t="shared" si="148"/>
      </c>
      <c r="AD536" s="42"/>
      <c r="AE536" s="41">
        <f t="shared" si="149"/>
        <v>1732.6078836373276</v>
      </c>
      <c r="AF536" s="10">
        <f t="shared" si="150"/>
        <v>1724</v>
      </c>
      <c r="AG536" s="7">
        <f t="shared" si="151"/>
        <v>-8.607883637327632</v>
      </c>
      <c r="AH536" s="40">
        <f t="shared" si="152"/>
        <v>0.004968166033769155</v>
      </c>
      <c r="AI536" s="46">
        <f t="shared" si="153"/>
      </c>
    </row>
    <row r="537" spans="1:35" ht="15">
      <c r="A537" s="2" t="s">
        <v>532</v>
      </c>
      <c r="B537" s="6">
        <v>234.90717141211178</v>
      </c>
      <c r="C537" s="6">
        <v>175</v>
      </c>
      <c r="D537" s="7">
        <f t="shared" si="137"/>
        <v>-59.90717141211178</v>
      </c>
      <c r="E537" s="6">
        <v>473.92133007636977</v>
      </c>
      <c r="F537" s="6">
        <v>473</v>
      </c>
      <c r="G537" s="7">
        <f t="shared" si="138"/>
        <v>-0.9213300763697703</v>
      </c>
      <c r="H537" s="6">
        <v>575.9226792943898</v>
      </c>
      <c r="I537" s="6">
        <v>541</v>
      </c>
      <c r="J537" s="7">
        <f t="shared" si="139"/>
        <v>-34.92267929438981</v>
      </c>
      <c r="K537" s="6">
        <v>325.7657956576069</v>
      </c>
      <c r="L537" s="6">
        <v>330</v>
      </c>
      <c r="M537" s="7">
        <f t="shared" si="140"/>
        <v>4.234204342393127</v>
      </c>
      <c r="N537" s="6">
        <v>232.9397202541196</v>
      </c>
      <c r="O537" s="6">
        <v>242</v>
      </c>
      <c r="P537" s="7">
        <f t="shared" si="141"/>
        <v>9.060279745880393</v>
      </c>
      <c r="Q537" s="6">
        <v>163.06989932624023</v>
      </c>
      <c r="R537" s="6">
        <v>147</v>
      </c>
      <c r="S537" s="7">
        <f t="shared" si="142"/>
        <v>-16.069899326240233</v>
      </c>
      <c r="T537" s="6">
        <v>33.23626725162234</v>
      </c>
      <c r="U537" s="6">
        <v>35</v>
      </c>
      <c r="V537" s="7">
        <f t="shared" si="143"/>
        <v>1.763732748377663</v>
      </c>
      <c r="W537" s="6">
        <v>4</v>
      </c>
      <c r="X537" s="6">
        <v>4</v>
      </c>
      <c r="Y537" s="41">
        <f t="shared" si="144"/>
        <v>2043.7628632724604</v>
      </c>
      <c r="Z537" s="41">
        <f t="shared" si="145"/>
        <v>1947</v>
      </c>
      <c r="AA537" s="7">
        <f t="shared" si="146"/>
        <v>-96.76286327246044</v>
      </c>
      <c r="AB537" s="40">
        <f t="shared" si="147"/>
        <v>0.04734544550708018</v>
      </c>
      <c r="AC537" s="42">
        <f t="shared" si="148"/>
      </c>
      <c r="AD537" s="42"/>
      <c r="AE537" s="41">
        <f t="shared" si="149"/>
        <v>1804.8556918603483</v>
      </c>
      <c r="AF537" s="10">
        <f t="shared" si="150"/>
        <v>1768</v>
      </c>
      <c r="AG537" s="7">
        <f t="shared" si="151"/>
        <v>-36.855691860348315</v>
      </c>
      <c r="AH537" s="40">
        <f t="shared" si="152"/>
        <v>0.020420298435250214</v>
      </c>
      <c r="AI537" s="46">
        <f t="shared" si="153"/>
      </c>
    </row>
    <row r="538" spans="1:35" ht="15">
      <c r="A538" s="2" t="s">
        <v>740</v>
      </c>
      <c r="B538" s="6"/>
      <c r="C538" s="6">
        <v>3</v>
      </c>
      <c r="D538" s="7">
        <f t="shared" si="137"/>
        <v>3</v>
      </c>
      <c r="E538" s="6">
        <v>0</v>
      </c>
      <c r="F538" s="6">
        <v>6</v>
      </c>
      <c r="G538" s="7">
        <f t="shared" si="138"/>
        <v>6</v>
      </c>
      <c r="H538" s="6">
        <v>0</v>
      </c>
      <c r="I538" s="6">
        <v>2</v>
      </c>
      <c r="J538" s="7">
        <f t="shared" si="139"/>
        <v>2</v>
      </c>
      <c r="K538" s="6">
        <v>0</v>
      </c>
      <c r="L538" s="6">
        <v>5</v>
      </c>
      <c r="M538" s="7">
        <f t="shared" si="140"/>
        <v>5</v>
      </c>
      <c r="N538" s="6">
        <v>0</v>
      </c>
      <c r="O538" s="6">
        <v>3</v>
      </c>
      <c r="P538" s="7">
        <f t="shared" si="141"/>
        <v>3</v>
      </c>
      <c r="Q538" s="6">
        <v>0</v>
      </c>
      <c r="R538" s="6">
        <v>0</v>
      </c>
      <c r="S538" s="7">
        <f t="shared" si="142"/>
        <v>0</v>
      </c>
      <c r="T538" s="6">
        <v>0</v>
      </c>
      <c r="U538" s="6">
        <v>0</v>
      </c>
      <c r="V538" s="7">
        <f t="shared" si="143"/>
        <v>0</v>
      </c>
      <c r="W538" s="6"/>
      <c r="X538" s="6">
        <v>0</v>
      </c>
      <c r="Y538" s="41">
        <f t="shared" si="144"/>
        <v>0</v>
      </c>
      <c r="Z538" s="41">
        <f t="shared" si="145"/>
        <v>19</v>
      </c>
      <c r="AA538" s="7">
        <f t="shared" si="146"/>
        <v>19</v>
      </c>
      <c r="AB538" s="40">
        <f t="shared" si="147"/>
        <v>0</v>
      </c>
      <c r="AC538" s="42">
        <f t="shared" si="148"/>
      </c>
      <c r="AD538" s="42"/>
      <c r="AE538" s="41">
        <f t="shared" si="149"/>
        <v>0</v>
      </c>
      <c r="AF538" s="10">
        <f t="shared" si="150"/>
        <v>16</v>
      </c>
      <c r="AG538" s="7">
        <f t="shared" si="151"/>
        <v>16</v>
      </c>
      <c r="AH538" s="40">
        <f t="shared" si="152"/>
        <v>0</v>
      </c>
      <c r="AI538" s="46">
        <f t="shared" si="153"/>
      </c>
    </row>
    <row r="539" spans="1:35" s="43" customFormat="1" ht="12.75">
      <c r="A539" s="36" t="s">
        <v>533</v>
      </c>
      <c r="B539" s="37">
        <f>SUM(B4:B538)</f>
        <v>153784.99999999985</v>
      </c>
      <c r="C539" s="37">
        <f aca="true" t="shared" si="154" ref="C539:Y539">SUM(C4:C538)</f>
        <v>114564</v>
      </c>
      <c r="D539" s="7">
        <f t="shared" si="137"/>
        <v>-39220.999999999854</v>
      </c>
      <c r="E539" s="37">
        <f t="shared" si="154"/>
        <v>253078.99999999997</v>
      </c>
      <c r="F539" s="37">
        <f t="shared" si="154"/>
        <v>252670</v>
      </c>
      <c r="G539" s="38">
        <f t="shared" si="154"/>
        <v>-408.9999999999997</v>
      </c>
      <c r="H539" s="37">
        <f t="shared" si="154"/>
        <v>268899.99999999977</v>
      </c>
      <c r="I539" s="37">
        <f t="shared" si="154"/>
        <v>268608</v>
      </c>
      <c r="J539" s="38">
        <f t="shared" si="154"/>
        <v>-292.00000000000074</v>
      </c>
      <c r="K539" s="37">
        <f t="shared" si="154"/>
        <v>233593.99999999985</v>
      </c>
      <c r="L539" s="37">
        <f t="shared" si="154"/>
        <v>234609</v>
      </c>
      <c r="M539" s="38">
        <f t="shared" si="154"/>
        <v>1015.0000000000001</v>
      </c>
      <c r="N539" s="37">
        <f t="shared" si="154"/>
        <v>212963</v>
      </c>
      <c r="O539" s="37">
        <f t="shared" si="154"/>
        <v>223970</v>
      </c>
      <c r="P539" s="38">
        <f t="shared" si="154"/>
        <v>11006.999999999985</v>
      </c>
      <c r="Q539" s="37">
        <f t="shared" si="154"/>
        <v>127929.99999999987</v>
      </c>
      <c r="R539" s="37">
        <f t="shared" si="154"/>
        <v>114363</v>
      </c>
      <c r="S539" s="7">
        <f t="shared" si="142"/>
        <v>-13566.999999999869</v>
      </c>
      <c r="T539" s="37">
        <f t="shared" si="154"/>
        <v>33058</v>
      </c>
      <c r="U539" s="37">
        <f t="shared" si="154"/>
        <v>33050</v>
      </c>
      <c r="V539" s="7">
        <f t="shared" si="143"/>
        <v>-8</v>
      </c>
      <c r="W539" s="37">
        <f t="shared" si="154"/>
        <v>7040</v>
      </c>
      <c r="X539" s="37">
        <f>SUM(X4:X538)</f>
        <v>7040</v>
      </c>
      <c r="Y539" s="39">
        <f t="shared" si="154"/>
        <v>1290349.0000000005</v>
      </c>
      <c r="Z539" s="41">
        <f t="shared" si="145"/>
        <v>1248874</v>
      </c>
      <c r="AA539" s="7">
        <f t="shared" si="146"/>
        <v>-41475.000000000466</v>
      </c>
      <c r="AB539" s="40">
        <f t="shared" si="147"/>
        <v>0.03214246688299092</v>
      </c>
      <c r="AC539" s="42">
        <f t="shared" si="148"/>
      </c>
      <c r="AD539" s="42"/>
      <c r="AE539" s="41">
        <f t="shared" si="149"/>
        <v>1129523.9999999995</v>
      </c>
      <c r="AF539" s="10">
        <f t="shared" si="150"/>
        <v>1127270</v>
      </c>
      <c r="AG539" s="7">
        <f t="shared" si="151"/>
        <v>-2253.9999999995343</v>
      </c>
      <c r="AH539" s="40">
        <f t="shared" si="152"/>
        <v>0.0019955308607869644</v>
      </c>
      <c r="AI539" s="46">
        <f t="shared" si="153"/>
      </c>
    </row>
    <row r="540" spans="2:33" ht="1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AA540"/>
      <c r="AF540"/>
      <c r="AG540"/>
    </row>
    <row r="541" spans="4:33" ht="15">
      <c r="D541" s="5">
        <f>D539/B539</f>
        <v>-0.25503787755632795</v>
      </c>
      <c r="G541" s="5">
        <f>G539/E539</f>
        <v>-0.0016160961596971687</v>
      </c>
      <c r="J541" s="5">
        <f>J539/H539</f>
        <v>-0.0010859055410933469</v>
      </c>
      <c r="M541" s="5">
        <f>M539/K539</f>
        <v>0.004345145851348924</v>
      </c>
      <c r="P541" s="5">
        <f>P539/N539</f>
        <v>0.05168503448955915</v>
      </c>
      <c r="S541" s="5">
        <f>S539/Q539</f>
        <v>-0.10605018369420685</v>
      </c>
      <c r="V541" s="5">
        <f>V539/T539</f>
        <v>-0.00024199891100490047</v>
      </c>
      <c r="AA541" s="12">
        <f>AA539/Y539</f>
        <v>-0.03214246688299092</v>
      </c>
      <c r="AF541"/>
      <c r="AG541" s="12">
        <f>AG539/AE539</f>
        <v>-0.0019955308607869644</v>
      </c>
    </row>
    <row r="542" spans="27:33" ht="15">
      <c r="AA542" s="13"/>
      <c r="AF542"/>
      <c r="AG542"/>
    </row>
    <row r="543" spans="1:33" ht="15">
      <c r="A543" s="55" t="s">
        <v>534</v>
      </c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11"/>
      <c r="AF543"/>
      <c r="AG543"/>
    </row>
    <row r="544" spans="32:33" ht="15">
      <c r="AF544"/>
      <c r="AG544"/>
    </row>
    <row r="545" spans="32:33" ht="15">
      <c r="AF545"/>
      <c r="AG545"/>
    </row>
    <row r="546" spans="32:33" ht="15">
      <c r="AF546"/>
      <c r="AG546"/>
    </row>
    <row r="547" spans="32:33" ht="15">
      <c r="AF547"/>
      <c r="AG547"/>
    </row>
    <row r="548" spans="32:33" ht="15">
      <c r="AF548"/>
      <c r="AG548"/>
    </row>
    <row r="549" spans="32:33" ht="15">
      <c r="AF549"/>
      <c r="AG549"/>
    </row>
    <row r="550" spans="32:33" ht="15">
      <c r="AF550"/>
      <c r="AG550"/>
    </row>
    <row r="551" spans="32:33" ht="15">
      <c r="AF551"/>
      <c r="AG551"/>
    </row>
    <row r="552" spans="32:33" ht="15">
      <c r="AF552"/>
      <c r="AG552"/>
    </row>
  </sheetData>
  <sheetProtection/>
  <autoFilter ref="A3:AI539"/>
  <mergeCells count="2">
    <mergeCell ref="A543:Q543"/>
    <mergeCell ref="G1:T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26.421875" style="0" bestFit="1" customWidth="1"/>
    <col min="2" max="8" width="10.7109375" style="0" bestFit="1" customWidth="1"/>
    <col min="9" max="9" width="10.7109375" style="0" customWidth="1"/>
  </cols>
  <sheetData>
    <row r="1" spans="1:10" ht="15">
      <c r="A1" s="4" t="s">
        <v>760</v>
      </c>
      <c r="B1" s="4" t="s">
        <v>536</v>
      </c>
      <c r="C1" s="4" t="s">
        <v>537</v>
      </c>
      <c r="D1" s="4" t="s">
        <v>538</v>
      </c>
      <c r="E1" s="4" t="s">
        <v>539</v>
      </c>
      <c r="F1" s="4" t="s">
        <v>540</v>
      </c>
      <c r="G1" s="4" t="s">
        <v>541</v>
      </c>
      <c r="H1" s="4" t="s">
        <v>542</v>
      </c>
      <c r="I1" s="4" t="s">
        <v>543</v>
      </c>
      <c r="J1" s="4" t="s">
        <v>533</v>
      </c>
    </row>
    <row r="2" spans="1:10" ht="15">
      <c r="A2" s="2" t="s">
        <v>752</v>
      </c>
      <c r="B2" s="9">
        <v>10115</v>
      </c>
      <c r="C2" s="9">
        <v>24130</v>
      </c>
      <c r="D2" s="9">
        <v>25061</v>
      </c>
      <c r="E2" s="9">
        <v>22652</v>
      </c>
      <c r="F2" s="9">
        <v>21993</v>
      </c>
      <c r="G2" s="9">
        <v>9176</v>
      </c>
      <c r="H2" s="9">
        <v>3007</v>
      </c>
      <c r="I2" s="9">
        <v>620</v>
      </c>
      <c r="J2" s="9">
        <f>SUM(B2:I2)</f>
        <v>116754</v>
      </c>
    </row>
    <row r="3" spans="1:10" ht="15">
      <c r="A3" s="2" t="s">
        <v>761</v>
      </c>
      <c r="B3" s="9">
        <v>9063</v>
      </c>
      <c r="C3" s="9">
        <v>19848</v>
      </c>
      <c r="D3" s="9">
        <v>24438</v>
      </c>
      <c r="E3" s="9">
        <v>25582</v>
      </c>
      <c r="F3" s="9">
        <v>20943</v>
      </c>
      <c r="G3" s="9">
        <v>8837</v>
      </c>
      <c r="H3" s="9">
        <v>2528</v>
      </c>
      <c r="I3" s="9">
        <v>745</v>
      </c>
      <c r="J3" s="9">
        <f aca="true" t="shared" si="0" ref="J3:J12">SUM(B3:I3)</f>
        <v>111984</v>
      </c>
    </row>
    <row r="4" spans="1:10" ht="15">
      <c r="A4" s="2" t="s">
        <v>753</v>
      </c>
      <c r="B4" s="9">
        <v>7816</v>
      </c>
      <c r="C4" s="9">
        <v>12758</v>
      </c>
      <c r="D4" s="9">
        <v>19469</v>
      </c>
      <c r="E4" s="9">
        <v>16921</v>
      </c>
      <c r="F4" s="9">
        <v>14784</v>
      </c>
      <c r="G4" s="9">
        <v>8389</v>
      </c>
      <c r="H4" s="9">
        <v>2256</v>
      </c>
      <c r="I4" s="9">
        <v>548</v>
      </c>
      <c r="J4" s="9">
        <f t="shared" si="0"/>
        <v>82941</v>
      </c>
    </row>
    <row r="5" spans="1:10" ht="15">
      <c r="A5" s="2" t="s">
        <v>754</v>
      </c>
      <c r="B5" s="9">
        <v>7203</v>
      </c>
      <c r="C5" s="9">
        <v>20354</v>
      </c>
      <c r="D5" s="9">
        <v>18747</v>
      </c>
      <c r="E5" s="9">
        <v>13801</v>
      </c>
      <c r="F5" s="9">
        <v>12277</v>
      </c>
      <c r="G5" s="9">
        <v>11671</v>
      </c>
      <c r="H5" s="9">
        <v>2737</v>
      </c>
      <c r="I5" s="9">
        <v>440</v>
      </c>
      <c r="J5" s="9">
        <f t="shared" si="0"/>
        <v>87230</v>
      </c>
    </row>
    <row r="6" spans="1:10" ht="15">
      <c r="A6" s="2" t="s">
        <v>755</v>
      </c>
      <c r="B6" s="9">
        <v>29572</v>
      </c>
      <c r="C6" s="9">
        <v>61252</v>
      </c>
      <c r="D6" s="9">
        <v>60164</v>
      </c>
      <c r="E6" s="9">
        <v>51540</v>
      </c>
      <c r="F6" s="9">
        <v>54722</v>
      </c>
      <c r="G6" s="9">
        <v>28452</v>
      </c>
      <c r="H6" s="9">
        <v>7355</v>
      </c>
      <c r="I6" s="9">
        <v>1450</v>
      </c>
      <c r="J6" s="9">
        <f t="shared" si="0"/>
        <v>294507</v>
      </c>
    </row>
    <row r="7" spans="1:10" ht="15">
      <c r="A7" s="2" t="s">
        <v>756</v>
      </c>
      <c r="B7" s="9">
        <v>11111</v>
      </c>
      <c r="C7" s="9">
        <v>21986</v>
      </c>
      <c r="D7" s="9">
        <v>23014</v>
      </c>
      <c r="E7" s="9">
        <v>23108</v>
      </c>
      <c r="F7" s="9">
        <v>24611</v>
      </c>
      <c r="G7" s="9">
        <v>10679</v>
      </c>
      <c r="H7" s="9">
        <v>3648</v>
      </c>
      <c r="I7" s="9">
        <v>697</v>
      </c>
      <c r="J7" s="9">
        <f t="shared" si="0"/>
        <v>118854</v>
      </c>
    </row>
    <row r="8" spans="1:10" ht="15">
      <c r="A8" s="2" t="s">
        <v>757</v>
      </c>
      <c r="B8" s="9">
        <v>10217</v>
      </c>
      <c r="C8" s="9">
        <v>19439</v>
      </c>
      <c r="D8" s="9">
        <v>22006</v>
      </c>
      <c r="E8" s="9">
        <v>21378</v>
      </c>
      <c r="F8" s="9">
        <v>20440</v>
      </c>
      <c r="G8" s="9">
        <v>8869</v>
      </c>
      <c r="H8" s="9">
        <v>2943</v>
      </c>
      <c r="I8" s="9">
        <v>555</v>
      </c>
      <c r="J8" s="9">
        <f t="shared" si="0"/>
        <v>105847</v>
      </c>
    </row>
    <row r="9" spans="1:10" ht="15">
      <c r="A9" s="2" t="s">
        <v>758</v>
      </c>
      <c r="B9" s="9">
        <v>15097</v>
      </c>
      <c r="C9" s="9">
        <v>36531</v>
      </c>
      <c r="D9" s="9">
        <v>36451</v>
      </c>
      <c r="E9" s="9">
        <v>30790</v>
      </c>
      <c r="F9" s="9">
        <v>28079</v>
      </c>
      <c r="G9" s="9">
        <v>12738</v>
      </c>
      <c r="H9" s="9">
        <v>4108</v>
      </c>
      <c r="I9" s="9">
        <v>1060</v>
      </c>
      <c r="J9" s="9">
        <f t="shared" si="0"/>
        <v>164854</v>
      </c>
    </row>
    <row r="10" spans="1:10" ht="15">
      <c r="A10" s="2" t="s">
        <v>759</v>
      </c>
      <c r="B10" s="9">
        <v>14367</v>
      </c>
      <c r="C10" s="9">
        <v>36366</v>
      </c>
      <c r="D10" s="9">
        <v>39256</v>
      </c>
      <c r="E10" s="9">
        <v>28832</v>
      </c>
      <c r="F10" s="9">
        <v>26118</v>
      </c>
      <c r="G10" s="9">
        <v>15551</v>
      </c>
      <c r="H10" s="9">
        <v>4468</v>
      </c>
      <c r="I10" s="9">
        <v>925</v>
      </c>
      <c r="J10" s="9">
        <f t="shared" si="0"/>
        <v>165883</v>
      </c>
    </row>
    <row r="11" spans="1:10" ht="15">
      <c r="A11" s="2" t="s">
        <v>740</v>
      </c>
      <c r="B11" s="9">
        <v>3</v>
      </c>
      <c r="C11" s="9">
        <v>6</v>
      </c>
      <c r="D11" s="9">
        <v>2</v>
      </c>
      <c r="E11" s="9">
        <v>5</v>
      </c>
      <c r="F11" s="9">
        <v>3</v>
      </c>
      <c r="G11" s="9">
        <v>1</v>
      </c>
      <c r="H11" s="9">
        <v>0</v>
      </c>
      <c r="I11" s="9">
        <v>0</v>
      </c>
      <c r="J11" s="9">
        <f t="shared" si="0"/>
        <v>20</v>
      </c>
    </row>
    <row r="12" spans="1:10" ht="15">
      <c r="A12" s="3" t="s">
        <v>533</v>
      </c>
      <c r="B12" s="9">
        <f aca="true" t="shared" si="1" ref="B12:I12">SUM(B2:B11)</f>
        <v>114564</v>
      </c>
      <c r="C12" s="9">
        <f t="shared" si="1"/>
        <v>252670</v>
      </c>
      <c r="D12" s="9">
        <f t="shared" si="1"/>
        <v>268608</v>
      </c>
      <c r="E12" s="9">
        <f t="shared" si="1"/>
        <v>234609</v>
      </c>
      <c r="F12" s="9">
        <f t="shared" si="1"/>
        <v>223970</v>
      </c>
      <c r="G12" s="9">
        <f t="shared" si="1"/>
        <v>114363</v>
      </c>
      <c r="H12" s="9">
        <f t="shared" si="1"/>
        <v>33050</v>
      </c>
      <c r="I12" s="9">
        <f t="shared" si="1"/>
        <v>7040</v>
      </c>
      <c r="J12" s="9">
        <f t="shared" si="0"/>
        <v>1248874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6"/>
  <sheetViews>
    <sheetView zoomScalePageLayoutView="0" workbookViewId="0" topLeftCell="A1">
      <pane xSplit="1" ySplit="1" topLeftCell="B49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35.7109375" style="54" bestFit="1" customWidth="1"/>
    <col min="2" max="2" width="9.57421875" style="49" customWidth="1"/>
    <col min="3" max="7" width="11.57421875" style="49" bestFit="1" customWidth="1"/>
    <col min="8" max="9" width="10.7109375" style="49" bestFit="1" customWidth="1"/>
    <col min="10" max="10" width="21.8515625" style="49" bestFit="1" customWidth="1"/>
    <col min="11" max="11" width="2.7109375" style="49" customWidth="1"/>
    <col min="13" max="16384" width="9.140625" style="54" customWidth="1"/>
  </cols>
  <sheetData>
    <row r="1" spans="1:10" ht="15">
      <c r="A1" s="47" t="s">
        <v>763</v>
      </c>
      <c r="B1" s="48" t="s">
        <v>764</v>
      </c>
      <c r="C1" s="48" t="s">
        <v>765</v>
      </c>
      <c r="D1" s="48" t="s">
        <v>766</v>
      </c>
      <c r="E1" s="48" t="s">
        <v>767</v>
      </c>
      <c r="F1" s="48" t="s">
        <v>768</v>
      </c>
      <c r="G1" s="48" t="s">
        <v>769</v>
      </c>
      <c r="H1" s="48" t="s">
        <v>772</v>
      </c>
      <c r="I1" s="48" t="s">
        <v>773</v>
      </c>
      <c r="J1" s="48" t="s">
        <v>770</v>
      </c>
    </row>
    <row r="2" spans="1:10" ht="15">
      <c r="A2" s="50" t="s">
        <v>0</v>
      </c>
      <c r="B2" s="51">
        <v>75.58263359111778</v>
      </c>
      <c r="C2" s="51">
        <v>107.20841927731831</v>
      </c>
      <c r="D2" s="51">
        <v>162.00356660882977</v>
      </c>
      <c r="E2" s="51">
        <v>115.56217827609296</v>
      </c>
      <c r="F2" s="51">
        <v>190.15487367683235</v>
      </c>
      <c r="G2" s="51">
        <v>90.96416152892311</v>
      </c>
      <c r="H2" s="51">
        <v>25</v>
      </c>
      <c r="I2" s="51">
        <v>16</v>
      </c>
      <c r="J2" s="52">
        <f>SUM(B2:I2)</f>
        <v>782.4758329591143</v>
      </c>
    </row>
    <row r="3" spans="1:10" ht="15">
      <c r="A3" s="50" t="s">
        <v>1</v>
      </c>
      <c r="B3" s="51">
        <v>306.8654923799382</v>
      </c>
      <c r="C3" s="51">
        <v>424.8258857344202</v>
      </c>
      <c r="D3" s="51">
        <v>672.3148014266435</v>
      </c>
      <c r="E3" s="51">
        <v>549.9165724862354</v>
      </c>
      <c r="F3" s="51">
        <v>454.47014808762924</v>
      </c>
      <c r="G3" s="51">
        <v>200.78674678945222</v>
      </c>
      <c r="H3" s="51">
        <v>52</v>
      </c>
      <c r="I3" s="51">
        <v>60</v>
      </c>
      <c r="J3" s="52">
        <f aca="true" t="shared" si="0" ref="J3:J66">SUM(B3:I3)</f>
        <v>2721.179646904319</v>
      </c>
    </row>
    <row r="4" spans="1:10" ht="15">
      <c r="A4" s="50" t="s">
        <v>2</v>
      </c>
      <c r="B4" s="51">
        <v>176.8633626032156</v>
      </c>
      <c r="C4" s="51">
        <v>285.55513545827773</v>
      </c>
      <c r="D4" s="51">
        <v>281.8862058993638</v>
      </c>
      <c r="E4" s="51">
        <v>338.7167294299276</v>
      </c>
      <c r="F4" s="51">
        <v>406.93142966842123</v>
      </c>
      <c r="G4" s="51">
        <v>195.240151574274</v>
      </c>
      <c r="H4" s="51">
        <v>34</v>
      </c>
      <c r="I4" s="51">
        <v>24</v>
      </c>
      <c r="J4" s="52">
        <f t="shared" si="0"/>
        <v>1743.19301463348</v>
      </c>
    </row>
    <row r="5" spans="1:10" ht="15">
      <c r="A5" s="2" t="s">
        <v>739</v>
      </c>
      <c r="B5" s="51">
        <v>0</v>
      </c>
      <c r="C5" s="51">
        <v>0</v>
      </c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51">
        <v>0</v>
      </c>
      <c r="J5" s="52">
        <f t="shared" si="0"/>
        <v>0</v>
      </c>
    </row>
    <row r="6" spans="1:10" ht="15">
      <c r="A6" s="50" t="s">
        <v>3</v>
      </c>
      <c r="B6" s="51">
        <v>545.7066145278704</v>
      </c>
      <c r="C6" s="51">
        <v>672.3070031315943</v>
      </c>
      <c r="D6" s="51">
        <v>600.2232142857142</v>
      </c>
      <c r="E6" s="51">
        <v>506.08264279530357</v>
      </c>
      <c r="F6" s="51">
        <v>418.34072208903115</v>
      </c>
      <c r="G6" s="51">
        <v>196.34947061730963</v>
      </c>
      <c r="H6" s="51">
        <v>85</v>
      </c>
      <c r="I6" s="51">
        <v>55</v>
      </c>
      <c r="J6" s="52">
        <f t="shared" si="0"/>
        <v>3079.009667446823</v>
      </c>
    </row>
    <row r="7" spans="1:10" ht="15">
      <c r="A7" s="50" t="s">
        <v>4</v>
      </c>
      <c r="B7" s="51">
        <v>272.097480928024</v>
      </c>
      <c r="C7" s="51">
        <v>267.52007427143917</v>
      </c>
      <c r="D7" s="51">
        <v>213.03469009061112</v>
      </c>
      <c r="E7" s="51">
        <v>306.83750783652266</v>
      </c>
      <c r="F7" s="51">
        <v>278.5768899365594</v>
      </c>
      <c r="G7" s="51">
        <v>117.58781856177865</v>
      </c>
      <c r="H7" s="51">
        <v>45</v>
      </c>
      <c r="I7" s="51">
        <v>23</v>
      </c>
      <c r="J7" s="52">
        <f t="shared" si="0"/>
        <v>1523.654461624935</v>
      </c>
    </row>
    <row r="8" spans="1:10" ht="15">
      <c r="A8" s="50" t="s">
        <v>5</v>
      </c>
      <c r="B8" s="51">
        <v>429.309358797549</v>
      </c>
      <c r="C8" s="51">
        <v>588.1433842596808</v>
      </c>
      <c r="D8" s="51">
        <v>671.5047835935994</v>
      </c>
      <c r="E8" s="51">
        <v>618.6561440470149</v>
      </c>
      <c r="F8" s="51">
        <v>759.6687203389451</v>
      </c>
      <c r="G8" s="51">
        <v>336.12367003980125</v>
      </c>
      <c r="H8" s="51">
        <v>90</v>
      </c>
      <c r="I8" s="51">
        <v>103</v>
      </c>
      <c r="J8" s="52">
        <f t="shared" si="0"/>
        <v>3596.4060610765905</v>
      </c>
    </row>
    <row r="9" spans="1:10" ht="15">
      <c r="A9" s="50" t="s">
        <v>6</v>
      </c>
      <c r="B9" s="51">
        <v>155.70022519770262</v>
      </c>
      <c r="C9" s="51">
        <v>215.41878639834988</v>
      </c>
      <c r="D9" s="51">
        <v>416.3491661846925</v>
      </c>
      <c r="E9" s="51">
        <v>243.07906464971276</v>
      </c>
      <c r="F9" s="51">
        <v>368.9004549330548</v>
      </c>
      <c r="G9" s="51">
        <v>222.9731276501652</v>
      </c>
      <c r="H9" s="51">
        <v>53</v>
      </c>
      <c r="I9" s="51">
        <v>25</v>
      </c>
      <c r="J9" s="52">
        <f t="shared" si="0"/>
        <v>1700.4208250136778</v>
      </c>
    </row>
    <row r="10" spans="1:10" ht="15">
      <c r="A10" s="50" t="s">
        <v>7</v>
      </c>
      <c r="B10" s="51">
        <v>580.4746259797846</v>
      </c>
      <c r="C10" s="51">
        <v>794.5446400646114</v>
      </c>
      <c r="D10" s="51">
        <v>910.4600443416233</v>
      </c>
      <c r="E10" s="51">
        <v>819.8937303553837</v>
      </c>
      <c r="F10" s="51">
        <v>839.5337672832148</v>
      </c>
      <c r="G10" s="51">
        <v>376.0591555890846</v>
      </c>
      <c r="H10" s="51">
        <v>136</v>
      </c>
      <c r="I10" s="51">
        <v>124</v>
      </c>
      <c r="J10" s="52">
        <f t="shared" si="0"/>
        <v>4580.965963613702</v>
      </c>
    </row>
    <row r="11" spans="1:10" ht="15">
      <c r="A11" s="50" t="s">
        <v>8</v>
      </c>
      <c r="B11" s="51">
        <v>140.5836984794791</v>
      </c>
      <c r="C11" s="51">
        <v>208.40515149235708</v>
      </c>
      <c r="D11" s="51">
        <v>253.53558174281858</v>
      </c>
      <c r="E11" s="51">
        <v>243.07906464971276</v>
      </c>
      <c r="F11" s="51">
        <v>359.3927112492131</v>
      </c>
      <c r="G11" s="51">
        <v>136.44624229338467</v>
      </c>
      <c r="H11" s="51">
        <v>34</v>
      </c>
      <c r="I11" s="51">
        <v>59</v>
      </c>
      <c r="J11" s="52">
        <f t="shared" si="0"/>
        <v>1434.4424499069655</v>
      </c>
    </row>
    <row r="12" spans="1:10" ht="15">
      <c r="A12" s="50" t="s">
        <v>9</v>
      </c>
      <c r="B12" s="51">
        <v>140.5836984794791</v>
      </c>
      <c r="C12" s="51">
        <v>237.46163896004148</v>
      </c>
      <c r="D12" s="51">
        <v>247.86545691150954</v>
      </c>
      <c r="E12" s="51">
        <v>404.46762396632533</v>
      </c>
      <c r="F12" s="51">
        <v>262.4137256740286</v>
      </c>
      <c r="G12" s="51">
        <v>161.96058028320456</v>
      </c>
      <c r="H12" s="51">
        <v>33</v>
      </c>
      <c r="I12" s="51">
        <v>65</v>
      </c>
      <c r="J12" s="52">
        <f t="shared" si="0"/>
        <v>1552.7527242745887</v>
      </c>
    </row>
    <row r="13" spans="1:10" ht="15">
      <c r="A13" s="50" t="s">
        <v>10</v>
      </c>
      <c r="B13" s="51">
        <v>270.5858282562017</v>
      </c>
      <c r="C13" s="51">
        <v>257.50059583430664</v>
      </c>
      <c r="D13" s="51">
        <v>383.94845286292656</v>
      </c>
      <c r="E13" s="51">
        <v>519.0335765676244</v>
      </c>
      <c r="F13" s="51">
        <v>368.9004549330548</v>
      </c>
      <c r="G13" s="51">
        <v>231.84767999445037</v>
      </c>
      <c r="H13" s="51">
        <v>46</v>
      </c>
      <c r="I13" s="51">
        <v>53</v>
      </c>
      <c r="J13" s="52">
        <f t="shared" si="0"/>
        <v>2130.8165884485643</v>
      </c>
    </row>
    <row r="14" spans="1:10" ht="15">
      <c r="A14" s="50" t="s">
        <v>11</v>
      </c>
      <c r="B14" s="51">
        <v>190.4682366496168</v>
      </c>
      <c r="C14" s="51">
        <v>467.9096430140902</v>
      </c>
      <c r="D14" s="51">
        <v>718.4858179101601</v>
      </c>
      <c r="E14" s="51">
        <v>513.056222518861</v>
      </c>
      <c r="F14" s="51">
        <v>450.66705061409266</v>
      </c>
      <c r="G14" s="51">
        <v>307.28137492087444</v>
      </c>
      <c r="H14" s="51">
        <v>68</v>
      </c>
      <c r="I14" s="51">
        <v>56</v>
      </c>
      <c r="J14" s="52">
        <f t="shared" si="0"/>
        <v>2771.8683456276954</v>
      </c>
    </row>
    <row r="15" spans="1:10" ht="15">
      <c r="A15" s="50" t="s">
        <v>12</v>
      </c>
      <c r="B15" s="51">
        <v>176.8633626032156</v>
      </c>
      <c r="C15" s="51">
        <v>487.9485998883553</v>
      </c>
      <c r="D15" s="51">
        <v>727.3960140736456</v>
      </c>
      <c r="E15" s="51">
        <v>554.897700860205</v>
      </c>
      <c r="F15" s="51">
        <v>473.48563545531255</v>
      </c>
      <c r="G15" s="51">
        <v>289.53227023230403</v>
      </c>
      <c r="H15" s="51">
        <v>55</v>
      </c>
      <c r="I15" s="51">
        <v>51</v>
      </c>
      <c r="J15" s="52">
        <f t="shared" si="0"/>
        <v>2816.1235831130384</v>
      </c>
    </row>
    <row r="16" spans="1:10" ht="15">
      <c r="A16" s="50" t="s">
        <v>762</v>
      </c>
      <c r="B16" s="51">
        <v>831.4089695022956</v>
      </c>
      <c r="C16" s="51">
        <v>1419.7600945416827</v>
      </c>
      <c r="D16" s="51">
        <v>1170.475768748795</v>
      </c>
      <c r="E16" s="51">
        <v>602.7165332503124</v>
      </c>
      <c r="F16" s="51">
        <v>942.2173990687044</v>
      </c>
      <c r="G16" s="51">
        <v>548.0036072596099</v>
      </c>
      <c r="H16" s="51">
        <v>123</v>
      </c>
      <c r="I16" s="51">
        <v>102</v>
      </c>
      <c r="J16" s="52">
        <f t="shared" si="0"/>
        <v>5739.5823723714</v>
      </c>
    </row>
    <row r="17" spans="1:10" ht="15">
      <c r="A17" s="50" t="s">
        <v>14</v>
      </c>
      <c r="B17" s="51">
        <v>530.5900878096469</v>
      </c>
      <c r="C17" s="51">
        <v>386.75186767331655</v>
      </c>
      <c r="D17" s="51">
        <v>480.3405749951803</v>
      </c>
      <c r="E17" s="51">
        <v>469.2222928279292</v>
      </c>
      <c r="F17" s="51">
        <v>310.9032184616209</v>
      </c>
      <c r="G17" s="51">
        <v>139.77419942249162</v>
      </c>
      <c r="H17" s="51">
        <v>44</v>
      </c>
      <c r="I17" s="51">
        <v>35</v>
      </c>
      <c r="J17" s="52">
        <f t="shared" si="0"/>
        <v>2396.5822411901854</v>
      </c>
    </row>
    <row r="18" spans="1:10" ht="15">
      <c r="A18" s="50" t="s">
        <v>15</v>
      </c>
      <c r="B18" s="51">
        <v>80.11759160658485</v>
      </c>
      <c r="C18" s="51">
        <v>154.2999679318413</v>
      </c>
      <c r="D18" s="51">
        <v>210.60463659147868</v>
      </c>
      <c r="E18" s="51">
        <v>155.41120526784914</v>
      </c>
      <c r="F18" s="51">
        <v>173.04093504591742</v>
      </c>
      <c r="G18" s="51">
        <v>79.87097109856663</v>
      </c>
      <c r="H18" s="51">
        <v>31</v>
      </c>
      <c r="I18" s="51">
        <v>23</v>
      </c>
      <c r="J18" s="52">
        <f t="shared" si="0"/>
        <v>907.3453075422381</v>
      </c>
    </row>
    <row r="19" spans="1:10" ht="15">
      <c r="A19" s="50" t="s">
        <v>16</v>
      </c>
      <c r="B19" s="51">
        <v>273.6091335998464</v>
      </c>
      <c r="C19" s="51">
        <v>534.038200699165</v>
      </c>
      <c r="D19" s="51">
        <v>664.214623096202</v>
      </c>
      <c r="E19" s="51">
        <v>575.8184400308769</v>
      </c>
      <c r="F19" s="51">
        <v>567.6122979253446</v>
      </c>
      <c r="G19" s="51">
        <v>288.4229511892684</v>
      </c>
      <c r="H19" s="51">
        <v>85</v>
      </c>
      <c r="I19" s="51">
        <v>69</v>
      </c>
      <c r="J19" s="52">
        <f t="shared" si="0"/>
        <v>3057.7156465407033</v>
      </c>
    </row>
    <row r="20" spans="1:10" ht="15">
      <c r="A20" s="50" t="s">
        <v>17</v>
      </c>
      <c r="B20" s="51">
        <v>99.76907634027548</v>
      </c>
      <c r="C20" s="51">
        <v>162.31555068154734</v>
      </c>
      <c r="D20" s="51">
        <v>212.224672257567</v>
      </c>
      <c r="E20" s="51">
        <v>260.0149011212091</v>
      </c>
      <c r="F20" s="51">
        <v>187.30255057167986</v>
      </c>
      <c r="G20" s="51">
        <v>105.38530908838653</v>
      </c>
      <c r="H20" s="51">
        <v>34</v>
      </c>
      <c r="I20" s="51">
        <v>24</v>
      </c>
      <c r="J20" s="52">
        <f t="shared" si="0"/>
        <v>1085.0120600606654</v>
      </c>
    </row>
    <row r="21" spans="1:10" ht="15">
      <c r="A21" s="50" t="s">
        <v>18</v>
      </c>
      <c r="B21" s="51">
        <v>775.4778206448685</v>
      </c>
      <c r="C21" s="51">
        <v>1090.1192539600215</v>
      </c>
      <c r="D21" s="51">
        <v>986.6017206477733</v>
      </c>
      <c r="E21" s="51">
        <v>665.4787507623284</v>
      </c>
      <c r="F21" s="51">
        <v>563.8092004518079</v>
      </c>
      <c r="G21" s="51">
        <v>429.30646965479565</v>
      </c>
      <c r="H21" s="51">
        <v>105</v>
      </c>
      <c r="I21" s="51">
        <v>119</v>
      </c>
      <c r="J21" s="52">
        <f t="shared" si="0"/>
        <v>4734.793216121596</v>
      </c>
    </row>
    <row r="22" spans="1:10" ht="15">
      <c r="A22" s="50" t="s">
        <v>19</v>
      </c>
      <c r="B22" s="51">
        <v>27.209748092802403</v>
      </c>
      <c r="C22" s="51">
        <v>47.091548654522995</v>
      </c>
      <c r="D22" s="51">
        <v>67.23148014266435</v>
      </c>
      <c r="E22" s="51">
        <v>79.69805398351238</v>
      </c>
      <c r="F22" s="51">
        <v>53.24336462951305</v>
      </c>
      <c r="G22" s="51">
        <v>33.27957129106943</v>
      </c>
      <c r="H22" s="51">
        <v>12</v>
      </c>
      <c r="I22" s="51">
        <v>14</v>
      </c>
      <c r="J22" s="52">
        <f t="shared" si="0"/>
        <v>333.7537667940846</v>
      </c>
    </row>
    <row r="23" spans="1:10" ht="15">
      <c r="A23" s="50" t="s">
        <v>20</v>
      </c>
      <c r="B23" s="51">
        <v>87.67585496569663</v>
      </c>
      <c r="C23" s="51">
        <v>128.24932399529666</v>
      </c>
      <c r="D23" s="51">
        <v>110.9724431270484</v>
      </c>
      <c r="E23" s="51">
        <v>163.38101066620038</v>
      </c>
      <c r="F23" s="51">
        <v>133.10841157378263</v>
      </c>
      <c r="G23" s="51">
        <v>72.1057377973171</v>
      </c>
      <c r="H23" s="51">
        <v>29</v>
      </c>
      <c r="I23" s="51">
        <v>18</v>
      </c>
      <c r="J23" s="52">
        <f t="shared" si="0"/>
        <v>742.4927821253418</v>
      </c>
    </row>
    <row r="24" spans="1:10" ht="15">
      <c r="A24" s="50" t="s">
        <v>21</v>
      </c>
      <c r="B24" s="51">
        <v>128.49047710490024</v>
      </c>
      <c r="C24" s="51">
        <v>138.26880243242923</v>
      </c>
      <c r="D24" s="51">
        <v>232.47511808367074</v>
      </c>
      <c r="E24" s="51">
        <v>155.41120526784914</v>
      </c>
      <c r="F24" s="51">
        <v>114.09292420609941</v>
      </c>
      <c r="G24" s="51">
        <v>74.3243758833884</v>
      </c>
      <c r="H24" s="51">
        <v>13</v>
      </c>
      <c r="I24" s="51">
        <v>23</v>
      </c>
      <c r="J24" s="52">
        <f t="shared" si="0"/>
        <v>879.0629029783371</v>
      </c>
    </row>
    <row r="25" spans="1:10" ht="15">
      <c r="A25" s="50" t="s">
        <v>22</v>
      </c>
      <c r="B25" s="51">
        <v>95.2341183248084</v>
      </c>
      <c r="C25" s="51">
        <v>286.55708330199104</v>
      </c>
      <c r="D25" s="51">
        <v>516.7913774821669</v>
      </c>
      <c r="E25" s="51">
        <v>319.7884416088434</v>
      </c>
      <c r="F25" s="51">
        <v>310.9032184616209</v>
      </c>
      <c r="G25" s="51">
        <v>153.0860279389194</v>
      </c>
      <c r="H25" s="51">
        <v>57</v>
      </c>
      <c r="I25" s="51">
        <v>39</v>
      </c>
      <c r="J25" s="52">
        <f t="shared" si="0"/>
        <v>1778.3602671183498</v>
      </c>
    </row>
    <row r="26" spans="1:10" ht="15">
      <c r="A26" s="50" t="s">
        <v>23</v>
      </c>
      <c r="B26" s="51">
        <v>40.81462213920361</v>
      </c>
      <c r="C26" s="51">
        <v>33.064278842537426</v>
      </c>
      <c r="D26" s="51">
        <v>60.751337478311164</v>
      </c>
      <c r="E26" s="51">
        <v>79.69805398351238</v>
      </c>
      <c r="F26" s="51">
        <v>59.898785208202185</v>
      </c>
      <c r="G26" s="51">
        <v>28.84229511892684</v>
      </c>
      <c r="H26" s="51">
        <v>6</v>
      </c>
      <c r="I26" s="51">
        <v>13</v>
      </c>
      <c r="J26" s="52">
        <f t="shared" si="0"/>
        <v>322.0693727706936</v>
      </c>
    </row>
    <row r="27" spans="1:10" ht="15">
      <c r="A27" s="50" t="s">
        <v>24</v>
      </c>
      <c r="B27" s="51">
        <v>334.07524047274063</v>
      </c>
      <c r="C27" s="51">
        <v>492.9583391069216</v>
      </c>
      <c r="D27" s="51">
        <v>347.4976503759398</v>
      </c>
      <c r="E27" s="51">
        <v>271.969609218736</v>
      </c>
      <c r="F27" s="51">
        <v>202.51494046582644</v>
      </c>
      <c r="G27" s="51">
        <v>246.26882755391378</v>
      </c>
      <c r="H27" s="51">
        <v>51</v>
      </c>
      <c r="I27" s="51">
        <v>47</v>
      </c>
      <c r="J27" s="52">
        <f t="shared" si="0"/>
        <v>1993.2846071940783</v>
      </c>
    </row>
    <row r="28" spans="1:10" ht="15">
      <c r="A28" s="50" t="s">
        <v>25</v>
      </c>
      <c r="B28" s="51">
        <v>87.67585496569663</v>
      </c>
      <c r="C28" s="51">
        <v>94.18309730904599</v>
      </c>
      <c r="D28" s="51">
        <v>104.4923004626952</v>
      </c>
      <c r="E28" s="51">
        <v>139.4715944711467</v>
      </c>
      <c r="F28" s="51">
        <v>127.40376536347767</v>
      </c>
      <c r="G28" s="51">
        <v>87.63620439981617</v>
      </c>
      <c r="H28" s="51">
        <v>29</v>
      </c>
      <c r="I28" s="51">
        <v>22</v>
      </c>
      <c r="J28" s="52">
        <f t="shared" si="0"/>
        <v>691.8628169718783</v>
      </c>
    </row>
    <row r="29" spans="1:10" ht="15">
      <c r="A29" s="50" t="s">
        <v>26</v>
      </c>
      <c r="B29" s="51">
        <v>373.37820994012185</v>
      </c>
      <c r="C29" s="51">
        <v>560.0888446357096</v>
      </c>
      <c r="D29" s="51">
        <v>803.5376903797957</v>
      </c>
      <c r="E29" s="51">
        <v>563.8637319333501</v>
      </c>
      <c r="F29" s="51">
        <v>411.685301510342</v>
      </c>
      <c r="G29" s="51">
        <v>443.72761721425906</v>
      </c>
      <c r="H29" s="51">
        <v>99</v>
      </c>
      <c r="I29" s="51">
        <v>88</v>
      </c>
      <c r="J29" s="52">
        <f t="shared" si="0"/>
        <v>3343.2813956135788</v>
      </c>
    </row>
    <row r="30" spans="1:10" ht="15">
      <c r="A30" s="50" t="s">
        <v>27</v>
      </c>
      <c r="B30" s="51">
        <v>267.562522912557</v>
      </c>
      <c r="C30" s="51">
        <v>519.0089830434662</v>
      </c>
      <c r="D30" s="51">
        <v>490.06078899171007</v>
      </c>
      <c r="E30" s="51">
        <v>456.2713590556084</v>
      </c>
      <c r="F30" s="51">
        <v>343.22954698668235</v>
      </c>
      <c r="G30" s="51">
        <v>241.83155138177122</v>
      </c>
      <c r="H30" s="51">
        <v>72</v>
      </c>
      <c r="I30" s="51">
        <v>57</v>
      </c>
      <c r="J30" s="52">
        <f t="shared" si="0"/>
        <v>2446.964752371795</v>
      </c>
    </row>
    <row r="31" spans="1:10" ht="15">
      <c r="A31" s="50" t="s">
        <v>28</v>
      </c>
      <c r="B31" s="51">
        <v>160.2351832131697</v>
      </c>
      <c r="C31" s="51">
        <v>302.5882488014031</v>
      </c>
      <c r="D31" s="51">
        <v>312.66688355504147</v>
      </c>
      <c r="E31" s="51">
        <v>281.93186596667505</v>
      </c>
      <c r="F31" s="51">
        <v>220.57965346512552</v>
      </c>
      <c r="G31" s="51">
        <v>145.32079463766985</v>
      </c>
      <c r="H31" s="51">
        <v>40</v>
      </c>
      <c r="I31" s="51">
        <v>37</v>
      </c>
      <c r="J31" s="52">
        <f t="shared" si="0"/>
        <v>1500.3226296390849</v>
      </c>
    </row>
    <row r="32" spans="1:10" ht="15">
      <c r="A32" s="50" t="s">
        <v>29</v>
      </c>
      <c r="B32" s="51">
        <v>594.0795000261858</v>
      </c>
      <c r="C32" s="51">
        <v>890.7316330610838</v>
      </c>
      <c r="D32" s="51">
        <v>900.7398303450935</v>
      </c>
      <c r="E32" s="51">
        <v>771.0786722904824</v>
      </c>
      <c r="F32" s="51">
        <v>793.8965976007751</v>
      </c>
      <c r="G32" s="51">
        <v>393.80826027765494</v>
      </c>
      <c r="H32" s="51">
        <v>111</v>
      </c>
      <c r="I32" s="51">
        <v>127</v>
      </c>
      <c r="J32" s="52">
        <f t="shared" si="0"/>
        <v>4582.334493601275</v>
      </c>
    </row>
    <row r="33" spans="1:10" ht="15">
      <c r="A33" s="50" t="s">
        <v>30</v>
      </c>
      <c r="B33" s="51">
        <v>288.7256603180699</v>
      </c>
      <c r="C33" s="51">
        <v>421.8200422032805</v>
      </c>
      <c r="D33" s="51">
        <v>417.15918401773666</v>
      </c>
      <c r="E33" s="51">
        <v>354.6563402266301</v>
      </c>
      <c r="F33" s="51">
        <v>309.00166972485255</v>
      </c>
      <c r="G33" s="51">
        <v>141.99283750856293</v>
      </c>
      <c r="H33" s="51">
        <v>50</v>
      </c>
      <c r="I33" s="51">
        <v>46</v>
      </c>
      <c r="J33" s="52">
        <f t="shared" si="0"/>
        <v>2029.3557339991326</v>
      </c>
    </row>
    <row r="34" spans="1:10" ht="15">
      <c r="A34" s="50" t="s">
        <v>31</v>
      </c>
      <c r="B34" s="51">
        <v>442.91423284395023</v>
      </c>
      <c r="C34" s="51">
        <v>839.632293031708</v>
      </c>
      <c r="D34" s="51">
        <v>835.9384037015616</v>
      </c>
      <c r="E34" s="51">
        <v>577.8108913804648</v>
      </c>
      <c r="F34" s="51">
        <v>594.2339802401011</v>
      </c>
      <c r="G34" s="51">
        <v>311.718651093017</v>
      </c>
      <c r="H34" s="51">
        <v>107</v>
      </c>
      <c r="I34" s="51">
        <v>134</v>
      </c>
      <c r="J34" s="52">
        <f t="shared" si="0"/>
        <v>3843.2484522908026</v>
      </c>
    </row>
    <row r="35" spans="1:10" ht="15">
      <c r="A35" s="50" t="s">
        <v>32</v>
      </c>
      <c r="B35" s="51">
        <v>727.1049351465531</v>
      </c>
      <c r="C35" s="51">
        <v>1232.395847767304</v>
      </c>
      <c r="D35" s="51">
        <v>1334.9093888567575</v>
      </c>
      <c r="E35" s="51">
        <v>936.4521343062704</v>
      </c>
      <c r="F35" s="51">
        <v>928.906557911326</v>
      </c>
      <c r="G35" s="51">
        <v>419.32259826747486</v>
      </c>
      <c r="H35" s="51">
        <v>144</v>
      </c>
      <c r="I35" s="51">
        <v>204</v>
      </c>
      <c r="J35" s="52">
        <f t="shared" si="0"/>
        <v>5927.091462255686</v>
      </c>
    </row>
    <row r="36" spans="1:10" ht="15">
      <c r="A36" s="50" t="s">
        <v>33</v>
      </c>
      <c r="B36" s="51">
        <v>1053.621912260182</v>
      </c>
      <c r="C36" s="51">
        <v>1554.0211055992588</v>
      </c>
      <c r="D36" s="51">
        <v>1624.0857552535183</v>
      </c>
      <c r="E36" s="51">
        <v>1272.1801867118163</v>
      </c>
      <c r="F36" s="51">
        <v>1217.9419659001112</v>
      </c>
      <c r="G36" s="51">
        <v>582.3924975937151</v>
      </c>
      <c r="H36" s="51">
        <v>189</v>
      </c>
      <c r="I36" s="51">
        <v>273</v>
      </c>
      <c r="J36" s="52">
        <f t="shared" si="0"/>
        <v>7766.243423318602</v>
      </c>
    </row>
    <row r="37" spans="1:10" ht="15">
      <c r="A37" s="50" t="s">
        <v>34</v>
      </c>
      <c r="B37" s="51">
        <v>1033.9704275264912</v>
      </c>
      <c r="C37" s="51">
        <v>2010.9093223325033</v>
      </c>
      <c r="D37" s="51">
        <v>928.2804366685946</v>
      </c>
      <c r="E37" s="51">
        <v>539.9543157382964</v>
      </c>
      <c r="F37" s="51">
        <v>595.1847546084853</v>
      </c>
      <c r="G37" s="51">
        <v>376.0591555890846</v>
      </c>
      <c r="H37" s="51">
        <v>114</v>
      </c>
      <c r="I37" s="51">
        <v>144</v>
      </c>
      <c r="J37" s="52">
        <f t="shared" si="0"/>
        <v>5742.358412463455</v>
      </c>
    </row>
    <row r="38" spans="1:10" ht="15">
      <c r="A38" s="50" t="s">
        <v>35</v>
      </c>
      <c r="B38" s="51">
        <v>320.4703664263394</v>
      </c>
      <c r="C38" s="51">
        <v>594.1550713219603</v>
      </c>
      <c r="D38" s="51">
        <v>674.7448549257759</v>
      </c>
      <c r="E38" s="51">
        <v>506.08264279530357</v>
      </c>
      <c r="F38" s="51">
        <v>421.1930451941837</v>
      </c>
      <c r="G38" s="51">
        <v>187.47491827302449</v>
      </c>
      <c r="H38" s="51">
        <v>48</v>
      </c>
      <c r="I38" s="51">
        <v>58</v>
      </c>
      <c r="J38" s="52">
        <f t="shared" si="0"/>
        <v>2810.1208989365873</v>
      </c>
    </row>
    <row r="39" spans="1:10" ht="15">
      <c r="A39" s="50" t="s">
        <v>36</v>
      </c>
      <c r="B39" s="51">
        <v>1052.1102595883594</v>
      </c>
      <c r="C39" s="51">
        <v>2257.388491885964</v>
      </c>
      <c r="D39" s="51">
        <v>1091.9040389435127</v>
      </c>
      <c r="E39" s="51">
        <v>747.1692560954285</v>
      </c>
      <c r="F39" s="51">
        <v>783.4380795485492</v>
      </c>
      <c r="G39" s="51">
        <v>504.7401645812197</v>
      </c>
      <c r="H39" s="51">
        <v>117</v>
      </c>
      <c r="I39" s="51">
        <v>189</v>
      </c>
      <c r="J39" s="52">
        <f t="shared" si="0"/>
        <v>6742.7502906430345</v>
      </c>
    </row>
    <row r="40" spans="1:10" ht="15">
      <c r="A40" s="50" t="s">
        <v>37</v>
      </c>
      <c r="B40" s="51">
        <v>394.54134734563485</v>
      </c>
      <c r="C40" s="51">
        <v>590.1472799471073</v>
      </c>
      <c r="D40" s="51">
        <v>556.4822513013303</v>
      </c>
      <c r="E40" s="51">
        <v>490.1430319986012</v>
      </c>
      <c r="F40" s="51">
        <v>423.094593930952</v>
      </c>
      <c r="G40" s="51">
        <v>210.77061817677307</v>
      </c>
      <c r="H40" s="51">
        <v>80</v>
      </c>
      <c r="I40" s="51">
        <v>79</v>
      </c>
      <c r="J40" s="52">
        <f t="shared" si="0"/>
        <v>2824.1791227003987</v>
      </c>
    </row>
    <row r="41" spans="1:10" ht="15">
      <c r="A41" s="50" t="s">
        <v>38</v>
      </c>
      <c r="B41" s="51">
        <v>597.1028053698305</v>
      </c>
      <c r="C41" s="51">
        <v>927.8037032784744</v>
      </c>
      <c r="D41" s="51">
        <v>1005.2321308077887</v>
      </c>
      <c r="E41" s="51">
        <v>808.9352479326507</v>
      </c>
      <c r="F41" s="51">
        <v>809.1089874949216</v>
      </c>
      <c r="G41" s="51">
        <v>366.07528420176374</v>
      </c>
      <c r="H41" s="51">
        <v>146</v>
      </c>
      <c r="I41" s="51">
        <v>163</v>
      </c>
      <c r="J41" s="52">
        <f t="shared" si="0"/>
        <v>4823.25815908543</v>
      </c>
    </row>
    <row r="42" spans="1:10" ht="15">
      <c r="A42" s="50" t="s">
        <v>39</v>
      </c>
      <c r="B42" s="51">
        <v>459.5424122339962</v>
      </c>
      <c r="C42" s="51">
        <v>913.7764334664887</v>
      </c>
      <c r="D42" s="51">
        <v>845.6586176980915</v>
      </c>
      <c r="E42" s="51">
        <v>553.9014751854111</v>
      </c>
      <c r="F42" s="51">
        <v>644.6250217644616</v>
      </c>
      <c r="G42" s="51">
        <v>563.534073862109</v>
      </c>
      <c r="H42" s="51">
        <v>133</v>
      </c>
      <c r="I42" s="51">
        <v>150</v>
      </c>
      <c r="J42" s="52">
        <f t="shared" si="0"/>
        <v>4264.038034210558</v>
      </c>
    </row>
    <row r="43" spans="1:10" ht="15">
      <c r="A43" s="50" t="s">
        <v>40</v>
      </c>
      <c r="B43" s="51">
        <v>1484.4429237295533</v>
      </c>
      <c r="C43" s="51">
        <v>2355.579380569863</v>
      </c>
      <c r="D43" s="51">
        <v>1510.6832586273376</v>
      </c>
      <c r="E43" s="51">
        <v>1113.7803044195855</v>
      </c>
      <c r="F43" s="51">
        <v>1171.3540218492872</v>
      </c>
      <c r="G43" s="51">
        <v>715.5107827579927</v>
      </c>
      <c r="H43" s="51">
        <v>169</v>
      </c>
      <c r="I43" s="51">
        <v>263</v>
      </c>
      <c r="J43" s="52">
        <f t="shared" si="0"/>
        <v>8783.35067195362</v>
      </c>
    </row>
    <row r="44" spans="1:10" ht="15">
      <c r="A44" s="50" t="s">
        <v>41</v>
      </c>
      <c r="B44" s="51">
        <v>698.3835343819284</v>
      </c>
      <c r="C44" s="51">
        <v>746.4511435663751</v>
      </c>
      <c r="D44" s="51">
        <v>946.9108468286099</v>
      </c>
      <c r="E44" s="51">
        <v>705.3277777540847</v>
      </c>
      <c r="F44" s="51">
        <v>782.4873051801651</v>
      </c>
      <c r="G44" s="51">
        <v>452.6021695585443</v>
      </c>
      <c r="H44" s="51">
        <v>124</v>
      </c>
      <c r="I44" s="51">
        <v>103</v>
      </c>
      <c r="J44" s="52">
        <f t="shared" si="0"/>
        <v>4559.1627772697075</v>
      </c>
    </row>
    <row r="45" spans="1:10" ht="15">
      <c r="A45" s="50" t="s">
        <v>42</v>
      </c>
      <c r="B45" s="51">
        <v>1280.3698130335351</v>
      </c>
      <c r="C45" s="51">
        <v>1221.374421486458</v>
      </c>
      <c r="D45" s="51">
        <v>1138.0750554270292</v>
      </c>
      <c r="E45" s="51">
        <v>822.8824073797654</v>
      </c>
      <c r="F45" s="51">
        <v>1056.3103232748035</v>
      </c>
      <c r="G45" s="51">
        <v>1001.71509586119</v>
      </c>
      <c r="H45" s="51">
        <v>121</v>
      </c>
      <c r="I45" s="51">
        <v>141</v>
      </c>
      <c r="J45" s="52">
        <f t="shared" si="0"/>
        <v>6782.727116462781</v>
      </c>
    </row>
    <row r="46" spans="1:10" ht="15">
      <c r="A46" s="50" t="s">
        <v>43</v>
      </c>
      <c r="B46" s="51">
        <v>1254.6717176125553</v>
      </c>
      <c r="C46" s="51">
        <v>1248.427013266716</v>
      </c>
      <c r="D46" s="51">
        <v>1203.686499903605</v>
      </c>
      <c r="E46" s="51">
        <v>858.7465316723459</v>
      </c>
      <c r="F46" s="51">
        <v>1166.6001500073664</v>
      </c>
      <c r="G46" s="51">
        <v>896.3297867728033</v>
      </c>
      <c r="H46" s="51">
        <v>149</v>
      </c>
      <c r="I46" s="51">
        <v>158</v>
      </c>
      <c r="J46" s="52">
        <f t="shared" si="0"/>
        <v>6935.461699235391</v>
      </c>
    </row>
    <row r="47" spans="1:10" ht="15">
      <c r="A47" s="50" t="s">
        <v>44</v>
      </c>
      <c r="B47" s="51">
        <v>317.4470610826947</v>
      </c>
      <c r="C47" s="51">
        <v>548.0654705111506</v>
      </c>
      <c r="D47" s="51">
        <v>632.6239276074801</v>
      </c>
      <c r="E47" s="51">
        <v>491.13925767339504</v>
      </c>
      <c r="F47" s="51">
        <v>317.55863904031</v>
      </c>
      <c r="G47" s="51">
        <v>489.2096979787206</v>
      </c>
      <c r="H47" s="51">
        <v>67</v>
      </c>
      <c r="I47" s="51">
        <v>53</v>
      </c>
      <c r="J47" s="52">
        <f t="shared" si="0"/>
        <v>2916.0440538937514</v>
      </c>
    </row>
    <row r="48" spans="1:10" ht="15">
      <c r="A48" s="50" t="s">
        <v>45</v>
      </c>
      <c r="B48" s="51">
        <v>346.1684618473194</v>
      </c>
      <c r="C48" s="51">
        <v>621.2076631022182</v>
      </c>
      <c r="D48" s="51">
        <v>416.3491661846925</v>
      </c>
      <c r="E48" s="51">
        <v>369.5997253485387</v>
      </c>
      <c r="F48" s="51">
        <v>330.86948019768823</v>
      </c>
      <c r="G48" s="51">
        <v>312.82797013605267</v>
      </c>
      <c r="H48" s="51">
        <v>60</v>
      </c>
      <c r="I48" s="51">
        <v>58</v>
      </c>
      <c r="J48" s="52">
        <f t="shared" si="0"/>
        <v>2515.022466816509</v>
      </c>
    </row>
    <row r="49" spans="1:10" ht="15">
      <c r="A49" s="50" t="s">
        <v>46</v>
      </c>
      <c r="B49" s="51">
        <v>601.6377633852976</v>
      </c>
      <c r="C49" s="51">
        <v>584.1355928848278</v>
      </c>
      <c r="D49" s="51">
        <v>733.0661389049548</v>
      </c>
      <c r="E49" s="51">
        <v>680.4221358842369</v>
      </c>
      <c r="F49" s="51">
        <v>543.8429387157405</v>
      </c>
      <c r="G49" s="51">
        <v>250.7061037260564</v>
      </c>
      <c r="H49" s="51">
        <v>132</v>
      </c>
      <c r="I49" s="51">
        <v>74</v>
      </c>
      <c r="J49" s="52">
        <f t="shared" si="0"/>
        <v>3599.8106735011143</v>
      </c>
    </row>
    <row r="50" spans="1:10" ht="15">
      <c r="A50" s="50" t="s">
        <v>47</v>
      </c>
      <c r="B50" s="51">
        <v>370.3549045964771</v>
      </c>
      <c r="C50" s="51">
        <v>832.6186581257151</v>
      </c>
      <c r="D50" s="51">
        <v>676.3648905918643</v>
      </c>
      <c r="E50" s="51">
        <v>540.9505414130903</v>
      </c>
      <c r="F50" s="51">
        <v>525.7782257164414</v>
      </c>
      <c r="G50" s="51">
        <v>208.55198009070176</v>
      </c>
      <c r="H50" s="51">
        <v>85</v>
      </c>
      <c r="I50" s="51">
        <v>60</v>
      </c>
      <c r="J50" s="52">
        <f t="shared" si="0"/>
        <v>3299.61920053429</v>
      </c>
    </row>
    <row r="51" spans="1:10" ht="15">
      <c r="A51" s="50" t="s">
        <v>48</v>
      </c>
      <c r="B51" s="51">
        <v>755.8263359111778</v>
      </c>
      <c r="C51" s="51">
        <v>1020.9848527438071</v>
      </c>
      <c r="D51" s="51">
        <v>1253.0975877192982</v>
      </c>
      <c r="E51" s="51">
        <v>725.2522912499627</v>
      </c>
      <c r="F51" s="51">
        <v>713.0807762881213</v>
      </c>
      <c r="G51" s="51">
        <v>372.73119845997763</v>
      </c>
      <c r="H51" s="51">
        <v>91</v>
      </c>
      <c r="I51" s="51">
        <v>101</v>
      </c>
      <c r="J51" s="52">
        <f t="shared" si="0"/>
        <v>5032.973042372344</v>
      </c>
    </row>
    <row r="52" spans="1:10" ht="15">
      <c r="A52" s="50" t="s">
        <v>49</v>
      </c>
      <c r="B52" s="51">
        <v>894.8983817188346</v>
      </c>
      <c r="C52" s="51">
        <v>1305.5380403583715</v>
      </c>
      <c r="D52" s="51">
        <v>1473.4224383073067</v>
      </c>
      <c r="E52" s="51">
        <v>868.7087884202849</v>
      </c>
      <c r="F52" s="51">
        <v>875.6631932818129</v>
      </c>
      <c r="G52" s="51">
        <v>493.64697415086323</v>
      </c>
      <c r="H52" s="51">
        <v>126</v>
      </c>
      <c r="I52" s="51">
        <v>130</v>
      </c>
      <c r="J52" s="52">
        <f t="shared" si="0"/>
        <v>6167.877816237474</v>
      </c>
    </row>
    <row r="53" spans="1:10" ht="15">
      <c r="A53" s="50" t="s">
        <v>50</v>
      </c>
      <c r="B53" s="51">
        <v>483.72885498315384</v>
      </c>
      <c r="C53" s="51">
        <v>714.388812567551</v>
      </c>
      <c r="D53" s="51">
        <v>898.3097768459611</v>
      </c>
      <c r="E53" s="51">
        <v>679.4259102094431</v>
      </c>
      <c r="F53" s="51">
        <v>562.8584260834238</v>
      </c>
      <c r="G53" s="51">
        <v>271.7831655437337</v>
      </c>
      <c r="H53" s="51">
        <v>59</v>
      </c>
      <c r="I53" s="51">
        <v>82</v>
      </c>
      <c r="J53" s="52">
        <f t="shared" si="0"/>
        <v>3751.494946233266</v>
      </c>
    </row>
    <row r="54" spans="1:10" ht="15">
      <c r="A54" s="50" t="s">
        <v>51</v>
      </c>
      <c r="B54" s="51">
        <v>981.0625840127088</v>
      </c>
      <c r="C54" s="51">
        <v>1252.434804641569</v>
      </c>
      <c r="D54" s="51">
        <v>1466.9422956429537</v>
      </c>
      <c r="E54" s="51">
        <v>1063.9690206798903</v>
      </c>
      <c r="F54" s="51">
        <v>1033.4917384335838</v>
      </c>
      <c r="G54" s="51">
        <v>654.4982353910322</v>
      </c>
      <c r="H54" s="51">
        <v>167</v>
      </c>
      <c r="I54" s="51">
        <v>131</v>
      </c>
      <c r="J54" s="52">
        <f t="shared" si="0"/>
        <v>6750.398678801737</v>
      </c>
    </row>
    <row r="55" spans="1:10" ht="15">
      <c r="A55" s="50" t="s">
        <v>52</v>
      </c>
      <c r="B55" s="51">
        <v>399.0763053611019</v>
      </c>
      <c r="C55" s="51">
        <v>980.9069389952768</v>
      </c>
      <c r="D55" s="51">
        <v>696.6153364179679</v>
      </c>
      <c r="E55" s="51">
        <v>756.1352871685737</v>
      </c>
      <c r="F55" s="51">
        <v>769.1764640227868</v>
      </c>
      <c r="G55" s="51">
        <v>292.860227361411</v>
      </c>
      <c r="H55" s="51">
        <v>89</v>
      </c>
      <c r="I55" s="51">
        <v>121</v>
      </c>
      <c r="J55" s="52">
        <f t="shared" si="0"/>
        <v>4104.7705593271185</v>
      </c>
    </row>
    <row r="56" spans="1:10" ht="15">
      <c r="A56" s="50" t="s">
        <v>53</v>
      </c>
      <c r="B56" s="51">
        <v>229.7712061169981</v>
      </c>
      <c r="C56" s="51">
        <v>518.007035199753</v>
      </c>
      <c r="D56" s="51">
        <v>387.9985420281473</v>
      </c>
      <c r="E56" s="51">
        <v>419.4110090882339</v>
      </c>
      <c r="F56" s="51">
        <v>359.3927112492131</v>
      </c>
      <c r="G56" s="51">
        <v>158.63262315409762</v>
      </c>
      <c r="H56" s="51">
        <v>55</v>
      </c>
      <c r="I56" s="51">
        <v>48</v>
      </c>
      <c r="J56" s="52">
        <f t="shared" si="0"/>
        <v>2176.213126836443</v>
      </c>
    </row>
    <row r="57" spans="1:10" ht="15">
      <c r="A57" s="50" t="s">
        <v>54</v>
      </c>
      <c r="B57" s="51">
        <v>222.21294275788628</v>
      </c>
      <c r="C57" s="51">
        <v>229.44605621033546</v>
      </c>
      <c r="D57" s="51">
        <v>266.49586707152497</v>
      </c>
      <c r="E57" s="51">
        <v>403.47139829153144</v>
      </c>
      <c r="F57" s="51">
        <v>268.1183718843336</v>
      </c>
      <c r="G57" s="51">
        <v>158.63262315409762</v>
      </c>
      <c r="H57" s="51">
        <v>59</v>
      </c>
      <c r="I57" s="51">
        <v>45</v>
      </c>
      <c r="J57" s="52">
        <f t="shared" si="0"/>
        <v>1652.3772593697095</v>
      </c>
    </row>
    <row r="58" spans="1:10" ht="15">
      <c r="A58" s="50" t="s">
        <v>55</v>
      </c>
      <c r="B58" s="51">
        <v>261.5159122252675</v>
      </c>
      <c r="C58" s="51">
        <v>248.4830652408873</v>
      </c>
      <c r="D58" s="51">
        <v>336.15740071332175</v>
      </c>
      <c r="E58" s="51">
        <v>372.5884023729204</v>
      </c>
      <c r="F58" s="51">
        <v>349.88496756537154</v>
      </c>
      <c r="G58" s="51">
        <v>170.83513262748974</v>
      </c>
      <c r="H58" s="51">
        <v>68</v>
      </c>
      <c r="I58" s="51">
        <v>49</v>
      </c>
      <c r="J58" s="52">
        <f t="shared" si="0"/>
        <v>1856.4648807452581</v>
      </c>
    </row>
    <row r="59" spans="1:10" ht="15">
      <c r="A59" s="50" t="s">
        <v>56</v>
      </c>
      <c r="B59" s="51">
        <v>78.60593893476249</v>
      </c>
      <c r="C59" s="51">
        <v>117.22789771445086</v>
      </c>
      <c r="D59" s="51">
        <v>121.50267495662233</v>
      </c>
      <c r="E59" s="51">
        <v>129.5093377232076</v>
      </c>
      <c r="F59" s="51">
        <v>148.32080146792924</v>
      </c>
      <c r="G59" s="51">
        <v>102.05735195927959</v>
      </c>
      <c r="H59" s="51">
        <v>39</v>
      </c>
      <c r="I59" s="51">
        <v>20</v>
      </c>
      <c r="J59" s="52">
        <f t="shared" si="0"/>
        <v>756.2240027562522</v>
      </c>
    </row>
    <row r="60" spans="1:10" ht="15">
      <c r="A60" s="50" t="s">
        <v>57</v>
      </c>
      <c r="B60" s="51">
        <v>1067.226786306583</v>
      </c>
      <c r="C60" s="51">
        <v>1919.7320685545972</v>
      </c>
      <c r="D60" s="51">
        <v>1944.0427993059573</v>
      </c>
      <c r="E60" s="51">
        <v>1063.9690206798903</v>
      </c>
      <c r="F60" s="51">
        <v>1155.1908575867567</v>
      </c>
      <c r="G60" s="51">
        <v>724.385335102278</v>
      </c>
      <c r="H60" s="51">
        <v>227</v>
      </c>
      <c r="I60" s="51">
        <v>224</v>
      </c>
      <c r="J60" s="52">
        <f t="shared" si="0"/>
        <v>8325.546867536063</v>
      </c>
    </row>
    <row r="61" spans="1:10" ht="15">
      <c r="A61" s="50" t="s">
        <v>58</v>
      </c>
      <c r="B61" s="51">
        <v>707.4534504128624</v>
      </c>
      <c r="C61" s="51">
        <v>1060.060818648624</v>
      </c>
      <c r="D61" s="51">
        <v>1244.1873915558126</v>
      </c>
      <c r="E61" s="51">
        <v>874.6861424690484</v>
      </c>
      <c r="F61" s="51">
        <v>776.7826589698601</v>
      </c>
      <c r="G61" s="51">
        <v>560.2061167330021</v>
      </c>
      <c r="H61" s="51">
        <v>140</v>
      </c>
      <c r="I61" s="51">
        <v>151</v>
      </c>
      <c r="J61" s="52">
        <f t="shared" si="0"/>
        <v>5514.37657878921</v>
      </c>
    </row>
    <row r="62" spans="1:10" ht="15">
      <c r="A62" s="50" t="s">
        <v>59</v>
      </c>
      <c r="B62" s="51">
        <v>1315.1378244854495</v>
      </c>
      <c r="C62" s="51">
        <v>1995.8801046768044</v>
      </c>
      <c r="D62" s="51">
        <v>1950.5229419703103</v>
      </c>
      <c r="E62" s="51">
        <v>1026.112445037722</v>
      </c>
      <c r="F62" s="51">
        <v>940.315850331936</v>
      </c>
      <c r="G62" s="51">
        <v>759.8835444794187</v>
      </c>
      <c r="H62" s="51">
        <v>214</v>
      </c>
      <c r="I62" s="51">
        <v>248</v>
      </c>
      <c r="J62" s="52">
        <f t="shared" si="0"/>
        <v>8449.85271098164</v>
      </c>
    </row>
    <row r="63" spans="1:10" ht="15">
      <c r="A63" s="50" t="s">
        <v>60</v>
      </c>
      <c r="B63" s="51">
        <v>60.46610687289423</v>
      </c>
      <c r="C63" s="51">
        <v>148.2882808695618</v>
      </c>
      <c r="D63" s="51">
        <v>211.41465442452287</v>
      </c>
      <c r="E63" s="51">
        <v>348.67898617786665</v>
      </c>
      <c r="F63" s="51">
        <v>228.18584841219882</v>
      </c>
      <c r="G63" s="51">
        <v>120.91577569088561</v>
      </c>
      <c r="H63" s="51">
        <v>32</v>
      </c>
      <c r="I63" s="51">
        <v>29</v>
      </c>
      <c r="J63" s="52">
        <f t="shared" si="0"/>
        <v>1178.9496524479298</v>
      </c>
    </row>
    <row r="64" spans="1:10" ht="15">
      <c r="A64" s="50" t="s">
        <v>61</v>
      </c>
      <c r="B64" s="51">
        <v>188.95658397779445</v>
      </c>
      <c r="C64" s="51">
        <v>198.38567305522454</v>
      </c>
      <c r="D64" s="51">
        <v>342.63754337767494</v>
      </c>
      <c r="E64" s="51">
        <v>263.9998038203848</v>
      </c>
      <c r="F64" s="51">
        <v>441.15930693025103</v>
      </c>
      <c r="G64" s="51">
        <v>193.02151348820271</v>
      </c>
      <c r="H64" s="51">
        <v>51</v>
      </c>
      <c r="I64" s="51">
        <v>38</v>
      </c>
      <c r="J64" s="52">
        <f t="shared" si="0"/>
        <v>1717.1604246495326</v>
      </c>
    </row>
    <row r="65" spans="1:10" ht="15">
      <c r="A65" s="50" t="s">
        <v>62</v>
      </c>
      <c r="B65" s="51">
        <v>246.39938550704397</v>
      </c>
      <c r="C65" s="51">
        <v>281.5473440834247</v>
      </c>
      <c r="D65" s="51">
        <v>522.461502313476</v>
      </c>
      <c r="E65" s="51">
        <v>394.50536721838625</v>
      </c>
      <c r="F65" s="51">
        <v>439.2577581934827</v>
      </c>
      <c r="G65" s="51">
        <v>184.1469611439175</v>
      </c>
      <c r="H65" s="51">
        <v>40</v>
      </c>
      <c r="I65" s="51">
        <v>39</v>
      </c>
      <c r="J65" s="52">
        <f t="shared" si="0"/>
        <v>2147.3183184597315</v>
      </c>
    </row>
    <row r="66" spans="1:10" ht="15">
      <c r="A66" s="50" t="s">
        <v>63</v>
      </c>
      <c r="B66" s="51">
        <v>146.6303091667685</v>
      </c>
      <c r="C66" s="51">
        <v>170.3311334312534</v>
      </c>
      <c r="D66" s="51">
        <v>153.0933704453441</v>
      </c>
      <c r="E66" s="51">
        <v>257.02622409682743</v>
      </c>
      <c r="F66" s="51">
        <v>274.77379246302274</v>
      </c>
      <c r="G66" s="51">
        <v>124.24373281999254</v>
      </c>
      <c r="H66" s="51">
        <v>23</v>
      </c>
      <c r="I66" s="51">
        <v>26</v>
      </c>
      <c r="J66" s="52">
        <f t="shared" si="0"/>
        <v>1175.098562423209</v>
      </c>
    </row>
    <row r="67" spans="1:10" ht="15">
      <c r="A67" s="50" t="s">
        <v>64</v>
      </c>
      <c r="B67" s="51">
        <v>89.18750763751899</v>
      </c>
      <c r="C67" s="51">
        <v>154.2999679318413</v>
      </c>
      <c r="D67" s="51">
        <v>197.6443512627723</v>
      </c>
      <c r="E67" s="51">
        <v>323.77334430801903</v>
      </c>
      <c r="F67" s="51">
        <v>185.40100183491154</v>
      </c>
      <c r="G67" s="51">
        <v>77.65233301249535</v>
      </c>
      <c r="H67" s="51">
        <v>20</v>
      </c>
      <c r="I67" s="51">
        <v>25</v>
      </c>
      <c r="J67" s="52">
        <f aca="true" t="shared" si="1" ref="J67:J130">SUM(B67:I67)</f>
        <v>1072.9585059875585</v>
      </c>
    </row>
    <row r="68" spans="1:10" ht="15">
      <c r="A68" s="50" t="s">
        <v>65</v>
      </c>
      <c r="B68" s="51">
        <v>329.5402824572735</v>
      </c>
      <c r="C68" s="51">
        <v>482.938860669789</v>
      </c>
      <c r="D68" s="51">
        <v>466.57027183342973</v>
      </c>
      <c r="E68" s="51">
        <v>525.0109306163878</v>
      </c>
      <c r="F68" s="51">
        <v>470.63331235016005</v>
      </c>
      <c r="G68" s="51">
        <v>234.06631808052168</v>
      </c>
      <c r="H68" s="51">
        <v>99</v>
      </c>
      <c r="I68" s="51">
        <v>58</v>
      </c>
      <c r="J68" s="52">
        <f t="shared" si="1"/>
        <v>2665.759976007562</v>
      </c>
    </row>
    <row r="69" spans="1:10" ht="15">
      <c r="A69" s="50" t="s">
        <v>66</v>
      </c>
      <c r="B69" s="51">
        <v>344.6568091754971</v>
      </c>
      <c r="C69" s="51">
        <v>569.106375229129</v>
      </c>
      <c r="D69" s="51">
        <v>487.63073549257757</v>
      </c>
      <c r="E69" s="51">
        <v>403.47139829153144</v>
      </c>
      <c r="F69" s="51">
        <v>441.15930693025103</v>
      </c>
      <c r="G69" s="51">
        <v>267.3458893715911</v>
      </c>
      <c r="H69" s="51">
        <v>60</v>
      </c>
      <c r="I69" s="51">
        <v>63</v>
      </c>
      <c r="J69" s="52">
        <f t="shared" si="1"/>
        <v>2636.370514490577</v>
      </c>
    </row>
    <row r="70" spans="1:10" ht="15">
      <c r="A70" s="50" t="s">
        <v>67</v>
      </c>
      <c r="B70" s="51">
        <v>270.5858282562017</v>
      </c>
      <c r="C70" s="51">
        <v>466.90769517037694</v>
      </c>
      <c r="D70" s="51">
        <v>459.2801113360324</v>
      </c>
      <c r="E70" s="51">
        <v>340.7091807795154</v>
      </c>
      <c r="F70" s="51">
        <v>291.88773109393765</v>
      </c>
      <c r="G70" s="51">
        <v>161.96058028320456</v>
      </c>
      <c r="H70" s="51">
        <v>79</v>
      </c>
      <c r="I70" s="51">
        <v>60</v>
      </c>
      <c r="J70" s="52">
        <f t="shared" si="1"/>
        <v>2130.3311269192686</v>
      </c>
    </row>
    <row r="71" spans="1:10" ht="15">
      <c r="A71" s="50" t="s">
        <v>68</v>
      </c>
      <c r="B71" s="51">
        <v>267.562522912557</v>
      </c>
      <c r="C71" s="51">
        <v>415.80835514100096</v>
      </c>
      <c r="D71" s="51">
        <v>377.46831019857336</v>
      </c>
      <c r="E71" s="51">
        <v>212.19606873110172</v>
      </c>
      <c r="F71" s="51">
        <v>256.70907946372364</v>
      </c>
      <c r="G71" s="51">
        <v>88.74552344285182</v>
      </c>
      <c r="H71" s="51">
        <v>42</v>
      </c>
      <c r="I71" s="51">
        <v>50</v>
      </c>
      <c r="J71" s="52">
        <f t="shared" si="1"/>
        <v>1710.4898598898085</v>
      </c>
    </row>
    <row r="72" spans="1:10" ht="15">
      <c r="A72" s="50" t="s">
        <v>69</v>
      </c>
      <c r="B72" s="51">
        <v>266.0508702407346</v>
      </c>
      <c r="C72" s="51">
        <v>409.7966680787214</v>
      </c>
      <c r="D72" s="51">
        <v>486.0106998264893</v>
      </c>
      <c r="E72" s="51">
        <v>496.12038604736455</v>
      </c>
      <c r="F72" s="51">
        <v>430.7007888780252</v>
      </c>
      <c r="G72" s="51">
        <v>165.2885374123115</v>
      </c>
      <c r="H72" s="51">
        <v>41</v>
      </c>
      <c r="I72" s="51">
        <v>124</v>
      </c>
      <c r="J72" s="52">
        <f t="shared" si="1"/>
        <v>2418.9679504836467</v>
      </c>
    </row>
    <row r="73" spans="1:10" ht="15">
      <c r="A73" s="50" t="s">
        <v>70</v>
      </c>
      <c r="B73" s="51">
        <v>234.30616413246514</v>
      </c>
      <c r="C73" s="51">
        <v>268.5220221151524</v>
      </c>
      <c r="D73" s="51">
        <v>486.0106998264893</v>
      </c>
      <c r="E73" s="51">
        <v>473.2071955271047</v>
      </c>
      <c r="F73" s="51">
        <v>397.4236859845796</v>
      </c>
      <c r="G73" s="51">
        <v>174.1630897565967</v>
      </c>
      <c r="H73" s="51">
        <v>38</v>
      </c>
      <c r="I73" s="51">
        <v>74</v>
      </c>
      <c r="J73" s="52">
        <f t="shared" si="1"/>
        <v>2145.632857342388</v>
      </c>
    </row>
    <row r="74" spans="1:10" ht="15">
      <c r="A74" s="50" t="s">
        <v>71</v>
      </c>
      <c r="B74" s="51">
        <v>314.42375573904997</v>
      </c>
      <c r="C74" s="51">
        <v>358.6973280493454</v>
      </c>
      <c r="D74" s="51">
        <v>506.26114565259303</v>
      </c>
      <c r="E74" s="51">
        <v>495.1241603725707</v>
      </c>
      <c r="F74" s="51">
        <v>457.32247119278185</v>
      </c>
      <c r="G74" s="51">
        <v>190.8028754021314</v>
      </c>
      <c r="H74" s="51">
        <v>50</v>
      </c>
      <c r="I74" s="51">
        <v>111</v>
      </c>
      <c r="J74" s="52">
        <f t="shared" si="1"/>
        <v>2483.6317364084725</v>
      </c>
    </row>
    <row r="75" spans="1:10" ht="15">
      <c r="A75" s="50" t="s">
        <v>72</v>
      </c>
      <c r="B75" s="51">
        <v>173.84005725957093</v>
      </c>
      <c r="C75" s="51">
        <v>210.40904717978358</v>
      </c>
      <c r="D75" s="51">
        <v>234.095153749759</v>
      </c>
      <c r="E75" s="51">
        <v>361.6299199501874</v>
      </c>
      <c r="F75" s="51">
        <v>289.0354079887852</v>
      </c>
      <c r="G75" s="51">
        <v>105.38530908838653</v>
      </c>
      <c r="H75" s="51">
        <v>39</v>
      </c>
      <c r="I75" s="51">
        <v>76</v>
      </c>
      <c r="J75" s="52">
        <f t="shared" si="1"/>
        <v>1489.3948952164726</v>
      </c>
    </row>
    <row r="76" spans="1:10" ht="15">
      <c r="A76" s="50" t="s">
        <v>73</v>
      </c>
      <c r="B76" s="51">
        <v>426.28605345390434</v>
      </c>
      <c r="C76" s="51">
        <v>417.8122508284274</v>
      </c>
      <c r="D76" s="51">
        <v>515.1713418160787</v>
      </c>
      <c r="E76" s="51">
        <v>311.81863621049223</v>
      </c>
      <c r="F76" s="51">
        <v>332.77102893445664</v>
      </c>
      <c r="G76" s="51">
        <v>140.88351846552726</v>
      </c>
      <c r="H76" s="51">
        <v>40</v>
      </c>
      <c r="I76" s="51">
        <v>51</v>
      </c>
      <c r="J76" s="52">
        <f t="shared" si="1"/>
        <v>2235.742829708887</v>
      </c>
    </row>
    <row r="77" spans="1:10" ht="15">
      <c r="A77" s="50" t="s">
        <v>74</v>
      </c>
      <c r="B77" s="51">
        <v>154.18857252588026</v>
      </c>
      <c r="C77" s="51">
        <v>155.30191577555456</v>
      </c>
      <c r="D77" s="51">
        <v>269.73593840370154</v>
      </c>
      <c r="E77" s="51">
        <v>185.2979755116663</v>
      </c>
      <c r="F77" s="51">
        <v>132.15763720539846</v>
      </c>
      <c r="G77" s="51">
        <v>120.91577569088561</v>
      </c>
      <c r="H77" s="51">
        <v>28</v>
      </c>
      <c r="I77" s="51">
        <v>24</v>
      </c>
      <c r="J77" s="52">
        <f t="shared" si="1"/>
        <v>1069.5978151130869</v>
      </c>
    </row>
    <row r="78" spans="1:10" ht="15">
      <c r="A78" s="50" t="s">
        <v>75</v>
      </c>
      <c r="B78" s="51">
        <v>199.53815268055095</v>
      </c>
      <c r="C78" s="51">
        <v>383.7460241421768</v>
      </c>
      <c r="D78" s="51">
        <v>348.30766820898396</v>
      </c>
      <c r="E78" s="51">
        <v>380.5582077712716</v>
      </c>
      <c r="F78" s="51">
        <v>295.6908285674743</v>
      </c>
      <c r="G78" s="51">
        <v>125.3530518630282</v>
      </c>
      <c r="H78" s="51">
        <v>38</v>
      </c>
      <c r="I78" s="51">
        <v>42</v>
      </c>
      <c r="J78" s="52">
        <f t="shared" si="1"/>
        <v>1813.1939332334857</v>
      </c>
    </row>
    <row r="79" spans="1:10" ht="15">
      <c r="A79" s="50" t="s">
        <v>76</v>
      </c>
      <c r="B79" s="51">
        <v>130.00212977672257</v>
      </c>
      <c r="C79" s="51">
        <v>267.52007427143917</v>
      </c>
      <c r="D79" s="51">
        <v>257.58567090803933</v>
      </c>
      <c r="E79" s="51">
        <v>431.3657171857608</v>
      </c>
      <c r="F79" s="51">
        <v>353.6880650389082</v>
      </c>
      <c r="G79" s="51">
        <v>178.60036592873928</v>
      </c>
      <c r="H79" s="51">
        <v>42</v>
      </c>
      <c r="I79" s="51">
        <v>39</v>
      </c>
      <c r="J79" s="52">
        <f t="shared" si="1"/>
        <v>1699.7620231096093</v>
      </c>
    </row>
    <row r="80" spans="1:10" ht="15">
      <c r="A80" s="50" t="s">
        <v>77</v>
      </c>
      <c r="B80" s="51">
        <v>335.58689314456296</v>
      </c>
      <c r="C80" s="51">
        <v>466.90769517037694</v>
      </c>
      <c r="D80" s="51">
        <v>469.81034316560635</v>
      </c>
      <c r="E80" s="51">
        <v>477.1920982262804</v>
      </c>
      <c r="F80" s="51">
        <v>388.8667166691221</v>
      </c>
      <c r="G80" s="51">
        <v>362.7473270726568</v>
      </c>
      <c r="H80" s="51">
        <v>59</v>
      </c>
      <c r="I80" s="51">
        <v>50</v>
      </c>
      <c r="J80" s="52">
        <f t="shared" si="1"/>
        <v>2610.1110734486056</v>
      </c>
    </row>
    <row r="81" spans="1:10" ht="15">
      <c r="A81" s="50" t="s">
        <v>78</v>
      </c>
      <c r="B81" s="51">
        <v>111.86229771485432</v>
      </c>
      <c r="C81" s="51">
        <v>163.3174985252606</v>
      </c>
      <c r="D81" s="51">
        <v>132.84292461924042</v>
      </c>
      <c r="E81" s="51">
        <v>151.42630256867352</v>
      </c>
      <c r="F81" s="51">
        <v>244.34901267472955</v>
      </c>
      <c r="G81" s="51">
        <v>99.83871387320829</v>
      </c>
      <c r="H81" s="51">
        <v>12</v>
      </c>
      <c r="I81" s="51">
        <v>27</v>
      </c>
      <c r="J81" s="52">
        <f t="shared" si="1"/>
        <v>942.6367499759667</v>
      </c>
    </row>
    <row r="82" spans="1:10" ht="15">
      <c r="A82" s="50" t="s">
        <v>79</v>
      </c>
      <c r="B82" s="51">
        <v>780.0127786603356</v>
      </c>
      <c r="C82" s="51">
        <v>1122.1815849588459</v>
      </c>
      <c r="D82" s="51">
        <v>1112.9645026026606</v>
      </c>
      <c r="E82" s="51">
        <v>806.9427965830629</v>
      </c>
      <c r="F82" s="51">
        <v>920.3495885958686</v>
      </c>
      <c r="G82" s="51">
        <v>511.3960788394336</v>
      </c>
      <c r="H82" s="51">
        <v>118</v>
      </c>
      <c r="I82" s="51">
        <v>169</v>
      </c>
      <c r="J82" s="52">
        <f t="shared" si="1"/>
        <v>5540.847330240206</v>
      </c>
    </row>
    <row r="83" spans="1:10" ht="15">
      <c r="A83" s="50" t="s">
        <v>80</v>
      </c>
      <c r="B83" s="51">
        <v>359.7733358937206</v>
      </c>
      <c r="C83" s="51">
        <v>674.3108988190207</v>
      </c>
      <c r="D83" s="51">
        <v>740.3562994023521</v>
      </c>
      <c r="E83" s="51">
        <v>489.14680632380725</v>
      </c>
      <c r="F83" s="51">
        <v>481.0918304023859</v>
      </c>
      <c r="G83" s="51">
        <v>275.1111226728406</v>
      </c>
      <c r="H83" s="51">
        <v>82</v>
      </c>
      <c r="I83" s="51">
        <v>96</v>
      </c>
      <c r="J83" s="52">
        <f t="shared" si="1"/>
        <v>3197.7902935141274</v>
      </c>
    </row>
    <row r="84" spans="1:10" ht="15">
      <c r="A84" s="50" t="s">
        <v>81</v>
      </c>
      <c r="B84" s="51">
        <v>453.49580154670673</v>
      </c>
      <c r="C84" s="51">
        <v>666.2953160693148</v>
      </c>
      <c r="D84" s="51">
        <v>775.1870662232504</v>
      </c>
      <c r="E84" s="51">
        <v>620.6485953966027</v>
      </c>
      <c r="F84" s="51">
        <v>551.4491336628138</v>
      </c>
      <c r="G84" s="51">
        <v>270.673846500698</v>
      </c>
      <c r="H84" s="51">
        <v>85</v>
      </c>
      <c r="I84" s="51">
        <v>84</v>
      </c>
      <c r="J84" s="52">
        <f t="shared" si="1"/>
        <v>3506.749759399386</v>
      </c>
    </row>
    <row r="85" spans="1:10" ht="15">
      <c r="A85" s="50" t="s">
        <v>82</v>
      </c>
      <c r="B85" s="51">
        <v>445.93753818759495</v>
      </c>
      <c r="C85" s="51">
        <v>772.5017875029198</v>
      </c>
      <c r="D85" s="51">
        <v>804.3477082128398</v>
      </c>
      <c r="E85" s="51">
        <v>645.5542372664503</v>
      </c>
      <c r="F85" s="51">
        <v>629.4126318703151</v>
      </c>
      <c r="G85" s="51">
        <v>496.9749312799702</v>
      </c>
      <c r="H85" s="51">
        <v>91</v>
      </c>
      <c r="I85" s="51">
        <v>79</v>
      </c>
      <c r="J85" s="52">
        <f t="shared" si="1"/>
        <v>3964.7288343200908</v>
      </c>
    </row>
    <row r="86" spans="1:10" ht="15">
      <c r="A86" s="50" t="s">
        <v>83</v>
      </c>
      <c r="B86" s="51">
        <v>356.75003055007596</v>
      </c>
      <c r="C86" s="51">
        <v>318.6194143008152</v>
      </c>
      <c r="D86" s="51">
        <v>327.2472045498361</v>
      </c>
      <c r="E86" s="51">
        <v>269.9771578691482</v>
      </c>
      <c r="F86" s="51">
        <v>290.9369567255535</v>
      </c>
      <c r="G86" s="51">
        <v>169.7258135844541</v>
      </c>
      <c r="H86" s="51">
        <v>33</v>
      </c>
      <c r="I86" s="51">
        <v>33</v>
      </c>
      <c r="J86" s="52">
        <f t="shared" si="1"/>
        <v>1799.256577579883</v>
      </c>
    </row>
    <row r="87" spans="1:10" ht="15">
      <c r="A87" s="50" t="s">
        <v>84</v>
      </c>
      <c r="B87" s="51">
        <v>566.8697519333833</v>
      </c>
      <c r="C87" s="51">
        <v>638.2407764453435</v>
      </c>
      <c r="D87" s="51">
        <v>602.6532677848468</v>
      </c>
      <c r="E87" s="51">
        <v>452.2864563564328</v>
      </c>
      <c r="F87" s="51">
        <v>424.04536829933613</v>
      </c>
      <c r="G87" s="51">
        <v>291.75090831837537</v>
      </c>
      <c r="H87" s="51">
        <v>66</v>
      </c>
      <c r="I87" s="51">
        <v>102</v>
      </c>
      <c r="J87" s="52">
        <f t="shared" si="1"/>
        <v>3143.846529137718</v>
      </c>
    </row>
    <row r="88" spans="1:10" ht="15">
      <c r="A88" s="50" t="s">
        <v>85</v>
      </c>
      <c r="B88" s="51">
        <v>81.62924427840721</v>
      </c>
      <c r="C88" s="51">
        <v>65.1266098413616</v>
      </c>
      <c r="D88" s="51">
        <v>134.4629602853287</v>
      </c>
      <c r="E88" s="51">
        <v>155.41120526784914</v>
      </c>
      <c r="F88" s="51">
        <v>102.68363178548947</v>
      </c>
      <c r="G88" s="51">
        <v>63.23118545303192</v>
      </c>
      <c r="H88" s="51">
        <v>11</v>
      </c>
      <c r="I88" s="51">
        <v>15</v>
      </c>
      <c r="J88" s="52">
        <f t="shared" si="1"/>
        <v>628.5448369114681</v>
      </c>
    </row>
    <row r="89" spans="1:10" ht="15">
      <c r="A89" s="50" t="s">
        <v>86</v>
      </c>
      <c r="B89" s="51">
        <v>591.0561946825411</v>
      </c>
      <c r="C89" s="51">
        <v>522.014826574606</v>
      </c>
      <c r="D89" s="51">
        <v>546.7620373048004</v>
      </c>
      <c r="E89" s="51">
        <v>419.4110090882339</v>
      </c>
      <c r="F89" s="51">
        <v>527.6797744532097</v>
      </c>
      <c r="G89" s="51">
        <v>289.53227023230403</v>
      </c>
      <c r="H89" s="51">
        <v>105</v>
      </c>
      <c r="I89" s="51">
        <v>82</v>
      </c>
      <c r="J89" s="52">
        <f t="shared" si="1"/>
        <v>3083.4561123356953</v>
      </c>
    </row>
    <row r="90" spans="1:10" ht="15">
      <c r="A90" s="50" t="s">
        <v>87</v>
      </c>
      <c r="B90" s="51">
        <v>48.372885498315384</v>
      </c>
      <c r="C90" s="51">
        <v>114.22205418331109</v>
      </c>
      <c r="D90" s="51">
        <v>87.48192596876808</v>
      </c>
      <c r="E90" s="51">
        <v>97.63011612980267</v>
      </c>
      <c r="F90" s="51">
        <v>118.84679604802021</v>
      </c>
      <c r="G90" s="51">
        <v>63.23118545303192</v>
      </c>
      <c r="H90" s="51">
        <v>20</v>
      </c>
      <c r="I90" s="51">
        <v>13</v>
      </c>
      <c r="J90" s="52">
        <f t="shared" si="1"/>
        <v>562.7849632812494</v>
      </c>
    </row>
    <row r="91" spans="1:10" ht="15">
      <c r="A91" s="50" t="s">
        <v>88</v>
      </c>
      <c r="B91" s="51">
        <v>355.23837787825363</v>
      </c>
      <c r="C91" s="51">
        <v>556.0810532608567</v>
      </c>
      <c r="D91" s="51">
        <v>571.062572296125</v>
      </c>
      <c r="E91" s="51">
        <v>635.5919805185113</v>
      </c>
      <c r="F91" s="51">
        <v>546.6952618208929</v>
      </c>
      <c r="G91" s="51">
        <v>219.64517052105822</v>
      </c>
      <c r="H91" s="51">
        <v>62</v>
      </c>
      <c r="I91" s="51">
        <v>73</v>
      </c>
      <c r="J91" s="52">
        <f t="shared" si="1"/>
        <v>3019.314416295698</v>
      </c>
    </row>
    <row r="92" spans="1:10" ht="15">
      <c r="A92" s="50" t="s">
        <v>89</v>
      </c>
      <c r="B92" s="51">
        <v>143.6070038231238</v>
      </c>
      <c r="C92" s="51">
        <v>231.44995189776196</v>
      </c>
      <c r="D92" s="51">
        <v>287.55633073067287</v>
      </c>
      <c r="E92" s="51">
        <v>272.9658348935299</v>
      </c>
      <c r="F92" s="51">
        <v>413.58685024711036</v>
      </c>
      <c r="G92" s="51">
        <v>168.61649454141846</v>
      </c>
      <c r="H92" s="51">
        <v>34</v>
      </c>
      <c r="I92" s="51">
        <v>23</v>
      </c>
      <c r="J92" s="52">
        <f t="shared" si="1"/>
        <v>1574.7824661336174</v>
      </c>
    </row>
    <row r="93" spans="1:10" ht="15">
      <c r="A93" s="50" t="s">
        <v>90</v>
      </c>
      <c r="B93" s="51">
        <v>252.4459961943334</v>
      </c>
      <c r="C93" s="51">
        <v>819.5933361574428</v>
      </c>
      <c r="D93" s="51">
        <v>332.9173293811452</v>
      </c>
      <c r="E93" s="51">
        <v>281.93186596667505</v>
      </c>
      <c r="F93" s="51">
        <v>330.86948019768823</v>
      </c>
      <c r="G93" s="51">
        <v>246.26882755391378</v>
      </c>
      <c r="H93" s="51">
        <v>38</v>
      </c>
      <c r="I93" s="51">
        <v>51</v>
      </c>
      <c r="J93" s="52">
        <f t="shared" si="1"/>
        <v>2353.0268354511986</v>
      </c>
    </row>
    <row r="94" spans="1:10" ht="15">
      <c r="A94" s="50" t="s">
        <v>91</v>
      </c>
      <c r="B94" s="51">
        <v>113.37395038667668</v>
      </c>
      <c r="C94" s="51">
        <v>151.29412440070155</v>
      </c>
      <c r="D94" s="51">
        <v>195.21429776363988</v>
      </c>
      <c r="E94" s="51">
        <v>168.36213904016992</v>
      </c>
      <c r="F94" s="51">
        <v>156.8777707833867</v>
      </c>
      <c r="G94" s="51">
        <v>73.21505684035274</v>
      </c>
      <c r="H94" s="51">
        <v>25</v>
      </c>
      <c r="I94" s="51">
        <v>21</v>
      </c>
      <c r="J94" s="52">
        <f t="shared" si="1"/>
        <v>904.3373392149275</v>
      </c>
    </row>
    <row r="95" spans="1:10" ht="15">
      <c r="A95" s="50" t="s">
        <v>92</v>
      </c>
      <c r="B95" s="51">
        <v>329.5402824572735</v>
      </c>
      <c r="C95" s="51">
        <v>884.7199459988043</v>
      </c>
      <c r="D95" s="51">
        <v>740.3562994023521</v>
      </c>
      <c r="E95" s="51">
        <v>963.3502275257059</v>
      </c>
      <c r="F95" s="51">
        <v>751.1117510234877</v>
      </c>
      <c r="G95" s="51">
        <v>330.577074824623</v>
      </c>
      <c r="H95" s="51">
        <v>97</v>
      </c>
      <c r="I95" s="51">
        <v>89</v>
      </c>
      <c r="J95" s="52">
        <f t="shared" si="1"/>
        <v>4185.655581232247</v>
      </c>
    </row>
    <row r="96" spans="1:10" ht="15">
      <c r="A96" s="50" t="s">
        <v>93</v>
      </c>
      <c r="B96" s="51">
        <v>263.02756489708986</v>
      </c>
      <c r="C96" s="51">
        <v>320.62330998824166</v>
      </c>
      <c r="D96" s="51">
        <v>313.4769013880856</v>
      </c>
      <c r="E96" s="51">
        <v>307.83373351131655</v>
      </c>
      <c r="F96" s="51">
        <v>342.2787726182982</v>
      </c>
      <c r="G96" s="51">
        <v>165.2885374123115</v>
      </c>
      <c r="H96" s="51">
        <v>40</v>
      </c>
      <c r="I96" s="51">
        <v>61</v>
      </c>
      <c r="J96" s="52">
        <f t="shared" si="1"/>
        <v>1813.5288198153435</v>
      </c>
    </row>
    <row r="97" spans="1:10" ht="15">
      <c r="A97" s="50" t="s">
        <v>94</v>
      </c>
      <c r="B97" s="51">
        <v>163.25848855681443</v>
      </c>
      <c r="C97" s="51">
        <v>232.45189974147522</v>
      </c>
      <c r="D97" s="51">
        <v>389.61857769423557</v>
      </c>
      <c r="E97" s="51">
        <v>347.68276050307276</v>
      </c>
      <c r="F97" s="51">
        <v>311.85399283000504</v>
      </c>
      <c r="G97" s="51">
        <v>178.60036592873928</v>
      </c>
      <c r="H97" s="51">
        <v>39</v>
      </c>
      <c r="I97" s="51">
        <v>45</v>
      </c>
      <c r="J97" s="52">
        <f t="shared" si="1"/>
        <v>1707.4660852543425</v>
      </c>
    </row>
    <row r="98" spans="1:10" ht="15">
      <c r="A98" s="50" t="s">
        <v>95</v>
      </c>
      <c r="B98" s="51">
        <v>229.7712061169981</v>
      </c>
      <c r="C98" s="51">
        <v>433.8434163278395</v>
      </c>
      <c r="D98" s="51">
        <v>398.5287738577212</v>
      </c>
      <c r="E98" s="51">
        <v>483.16945227504385</v>
      </c>
      <c r="F98" s="51">
        <v>373.6543267749755</v>
      </c>
      <c r="G98" s="51">
        <v>183.03764210088187</v>
      </c>
      <c r="H98" s="51">
        <v>52</v>
      </c>
      <c r="I98" s="51">
        <v>47</v>
      </c>
      <c r="J98" s="52">
        <f t="shared" si="1"/>
        <v>2201.00481745346</v>
      </c>
    </row>
    <row r="99" spans="1:10" ht="15">
      <c r="A99" s="50" t="s">
        <v>96</v>
      </c>
      <c r="B99" s="51">
        <v>272.097480928024</v>
      </c>
      <c r="C99" s="51">
        <v>355.6914845182056</v>
      </c>
      <c r="D99" s="51">
        <v>317.52699055330635</v>
      </c>
      <c r="E99" s="51">
        <v>306.83750783652266</v>
      </c>
      <c r="F99" s="51">
        <v>452.56859935086095</v>
      </c>
      <c r="G99" s="51">
        <v>189.69355635909574</v>
      </c>
      <c r="H99" s="51">
        <v>48</v>
      </c>
      <c r="I99" s="51">
        <v>60</v>
      </c>
      <c r="J99" s="52">
        <f t="shared" si="1"/>
        <v>2002.4156195460155</v>
      </c>
    </row>
    <row r="100" spans="1:10" ht="15">
      <c r="A100" s="50" t="s">
        <v>97</v>
      </c>
      <c r="B100" s="51">
        <v>346.1684618473194</v>
      </c>
      <c r="C100" s="51">
        <v>447.8706861398251</v>
      </c>
      <c r="D100" s="51">
        <v>374.22823886639674</v>
      </c>
      <c r="E100" s="51">
        <v>643.5617859168625</v>
      </c>
      <c r="F100" s="51">
        <v>414.5376246154945</v>
      </c>
      <c r="G100" s="51">
        <v>265.12725128551983</v>
      </c>
      <c r="H100" s="51">
        <v>73</v>
      </c>
      <c r="I100" s="51">
        <v>51</v>
      </c>
      <c r="J100" s="52">
        <f t="shared" si="1"/>
        <v>2615.494048671418</v>
      </c>
    </row>
    <row r="101" spans="1:10" ht="15">
      <c r="A101" s="50" t="s">
        <v>98</v>
      </c>
      <c r="B101" s="51">
        <v>116.39725573032138</v>
      </c>
      <c r="C101" s="51">
        <v>210.40904717978358</v>
      </c>
      <c r="D101" s="51">
        <v>274.5960454019664</v>
      </c>
      <c r="E101" s="51">
        <v>369.5997253485387</v>
      </c>
      <c r="F101" s="51">
        <v>324.21405961899916</v>
      </c>
      <c r="G101" s="51">
        <v>103.16667100231524</v>
      </c>
      <c r="H101" s="51">
        <v>28</v>
      </c>
      <c r="I101" s="51">
        <v>29</v>
      </c>
      <c r="J101" s="52">
        <f t="shared" si="1"/>
        <v>1455.3828042819243</v>
      </c>
    </row>
    <row r="102" spans="1:10" ht="15">
      <c r="A102" s="50" t="s">
        <v>99</v>
      </c>
      <c r="B102" s="51">
        <v>61.977759544716584</v>
      </c>
      <c r="C102" s="51">
        <v>30.05843531139766</v>
      </c>
      <c r="D102" s="51">
        <v>27.54060632350106</v>
      </c>
      <c r="E102" s="51">
        <v>42.837704016137906</v>
      </c>
      <c r="F102" s="51">
        <v>40.883297840518956</v>
      </c>
      <c r="G102" s="51">
        <v>34.38889033410508</v>
      </c>
      <c r="H102" s="51">
        <v>9</v>
      </c>
      <c r="I102" s="51">
        <v>5</v>
      </c>
      <c r="J102" s="52">
        <f t="shared" si="1"/>
        <v>251.68669337037724</v>
      </c>
    </row>
    <row r="103" spans="1:10" ht="15">
      <c r="A103" s="50" t="s">
        <v>100</v>
      </c>
      <c r="B103" s="51">
        <v>199.53815268055095</v>
      </c>
      <c r="C103" s="51">
        <v>237.46163896004148</v>
      </c>
      <c r="D103" s="51">
        <v>262.4457779063042</v>
      </c>
      <c r="E103" s="51">
        <v>337.72050375513373</v>
      </c>
      <c r="F103" s="51">
        <v>233.89049462250375</v>
      </c>
      <c r="G103" s="51">
        <v>155.3046660249907</v>
      </c>
      <c r="H103" s="51">
        <v>23</v>
      </c>
      <c r="I103" s="51">
        <v>22</v>
      </c>
      <c r="J103" s="52">
        <f t="shared" si="1"/>
        <v>1471.3612339495248</v>
      </c>
    </row>
    <row r="104" spans="1:10" ht="15">
      <c r="A104" s="50" t="s">
        <v>101</v>
      </c>
      <c r="B104" s="51">
        <v>101.28072901209784</v>
      </c>
      <c r="C104" s="51">
        <v>100.19478437132553</v>
      </c>
      <c r="D104" s="51">
        <v>100.44221129747446</v>
      </c>
      <c r="E104" s="51">
        <v>155.41120526784914</v>
      </c>
      <c r="F104" s="51">
        <v>95.07743683841618</v>
      </c>
      <c r="G104" s="51">
        <v>87.63620439981617</v>
      </c>
      <c r="H104" s="51">
        <v>12</v>
      </c>
      <c r="I104" s="51">
        <v>39</v>
      </c>
      <c r="J104" s="52">
        <f t="shared" si="1"/>
        <v>691.0425711869793</v>
      </c>
    </row>
    <row r="105" spans="1:10" ht="15">
      <c r="A105" s="50" t="s">
        <v>102</v>
      </c>
      <c r="B105" s="51">
        <v>276.6324389434911</v>
      </c>
      <c r="C105" s="51">
        <v>587.1414364159676</v>
      </c>
      <c r="D105" s="51">
        <v>788.9573693850009</v>
      </c>
      <c r="E105" s="51">
        <v>480.18077525066207</v>
      </c>
      <c r="F105" s="51">
        <v>541.9413899789722</v>
      </c>
      <c r="G105" s="51">
        <v>184.1469611439175</v>
      </c>
      <c r="H105" s="51">
        <v>60</v>
      </c>
      <c r="I105" s="51">
        <v>46</v>
      </c>
      <c r="J105" s="52">
        <f t="shared" si="1"/>
        <v>2965.000371118011</v>
      </c>
    </row>
    <row r="106" spans="1:10" ht="15">
      <c r="A106" s="50" t="s">
        <v>103</v>
      </c>
      <c r="B106" s="51">
        <v>222.21294275788628</v>
      </c>
      <c r="C106" s="51">
        <v>242.47137817860775</v>
      </c>
      <c r="D106" s="51">
        <v>304.56670522459996</v>
      </c>
      <c r="E106" s="51">
        <v>221.16209980424685</v>
      </c>
      <c r="F106" s="51">
        <v>220.57965346512552</v>
      </c>
      <c r="G106" s="51">
        <v>104.27599004535088</v>
      </c>
      <c r="H106" s="51">
        <v>57</v>
      </c>
      <c r="I106" s="51">
        <v>66</v>
      </c>
      <c r="J106" s="52">
        <f t="shared" si="1"/>
        <v>1438.2687694758172</v>
      </c>
    </row>
    <row r="107" spans="1:10" ht="15">
      <c r="A107" s="50" t="s">
        <v>104</v>
      </c>
      <c r="B107" s="51">
        <v>163.25848855681443</v>
      </c>
      <c r="C107" s="51">
        <v>169.32918558754014</v>
      </c>
      <c r="D107" s="51">
        <v>427.6894158473106</v>
      </c>
      <c r="E107" s="51">
        <v>292.89034838940796</v>
      </c>
      <c r="F107" s="51">
        <v>190.15487367683235</v>
      </c>
      <c r="G107" s="51">
        <v>141.99283750856293</v>
      </c>
      <c r="H107" s="51">
        <v>27</v>
      </c>
      <c r="I107" s="51">
        <v>29</v>
      </c>
      <c r="J107" s="52">
        <f t="shared" si="1"/>
        <v>1441.3151495664683</v>
      </c>
    </row>
    <row r="108" spans="1:10" ht="15">
      <c r="A108" s="50" t="s">
        <v>105</v>
      </c>
      <c r="B108" s="51">
        <v>205.5847633678404</v>
      </c>
      <c r="C108" s="51">
        <v>214.41683855463663</v>
      </c>
      <c r="D108" s="51">
        <v>175.7738697705803</v>
      </c>
      <c r="E108" s="51">
        <v>257.02622409682743</v>
      </c>
      <c r="F108" s="51">
        <v>275.7245668314069</v>
      </c>
      <c r="G108" s="51">
        <v>141.99283750856293</v>
      </c>
      <c r="H108" s="51">
        <v>38</v>
      </c>
      <c r="I108" s="51">
        <v>34</v>
      </c>
      <c r="J108" s="52">
        <f t="shared" si="1"/>
        <v>1342.5191001298545</v>
      </c>
    </row>
    <row r="109" spans="1:10" ht="15">
      <c r="A109" s="50" t="s">
        <v>106</v>
      </c>
      <c r="B109" s="51">
        <v>126.97882443307788</v>
      </c>
      <c r="C109" s="51">
        <v>148.2882808695618</v>
      </c>
      <c r="D109" s="51">
        <v>171.72378060535956</v>
      </c>
      <c r="E109" s="51">
        <v>261.01112679600305</v>
      </c>
      <c r="F109" s="51">
        <v>198.7118429922898</v>
      </c>
      <c r="G109" s="51">
        <v>132.00896612124208</v>
      </c>
      <c r="H109" s="51">
        <v>38</v>
      </c>
      <c r="I109" s="51">
        <v>30</v>
      </c>
      <c r="J109" s="52">
        <f t="shared" si="1"/>
        <v>1106.7228218175342</v>
      </c>
    </row>
    <row r="110" spans="1:10" ht="15">
      <c r="A110" s="50" t="s">
        <v>107</v>
      </c>
      <c r="B110" s="51">
        <v>420.2394427666149</v>
      </c>
      <c r="C110" s="51">
        <v>717.3946560986908</v>
      </c>
      <c r="D110" s="51">
        <v>651.2543377674956</v>
      </c>
      <c r="E110" s="51">
        <v>678.4296845346491</v>
      </c>
      <c r="F110" s="51">
        <v>560.9568773466553</v>
      </c>
      <c r="G110" s="51">
        <v>330.577074824623</v>
      </c>
      <c r="H110" s="51">
        <v>72</v>
      </c>
      <c r="I110" s="51">
        <v>67</v>
      </c>
      <c r="J110" s="52">
        <f t="shared" si="1"/>
        <v>3497.852073338729</v>
      </c>
    </row>
    <row r="111" spans="1:10" ht="15">
      <c r="A111" s="50" t="s">
        <v>108</v>
      </c>
      <c r="B111" s="51">
        <v>284.19070230260286</v>
      </c>
      <c r="C111" s="51">
        <v>269.5239699588656</v>
      </c>
      <c r="D111" s="51">
        <v>302.9466695585117</v>
      </c>
      <c r="E111" s="51">
        <v>346.68653482827887</v>
      </c>
      <c r="F111" s="51">
        <v>332.77102893445664</v>
      </c>
      <c r="G111" s="51">
        <v>167.5071754983828</v>
      </c>
      <c r="H111" s="51">
        <v>52</v>
      </c>
      <c r="I111" s="51">
        <v>37</v>
      </c>
      <c r="J111" s="52">
        <f t="shared" si="1"/>
        <v>1792.6260810810984</v>
      </c>
    </row>
    <row r="112" spans="1:10" ht="15">
      <c r="A112" s="50" t="s">
        <v>109</v>
      </c>
      <c r="B112" s="51">
        <v>57.44280152924952</v>
      </c>
      <c r="C112" s="51">
        <v>44.08570512338323</v>
      </c>
      <c r="D112" s="51">
        <v>10.530231829573934</v>
      </c>
      <c r="E112" s="51">
        <v>25.901867544641522</v>
      </c>
      <c r="F112" s="51">
        <v>29.474005419909016</v>
      </c>
      <c r="G112" s="51">
        <v>11.093190430356477</v>
      </c>
      <c r="H112" s="51">
        <v>3</v>
      </c>
      <c r="I112" s="51">
        <v>1</v>
      </c>
      <c r="J112" s="52">
        <f t="shared" si="1"/>
        <v>182.52780187711372</v>
      </c>
    </row>
    <row r="113" spans="1:10" ht="15">
      <c r="A113" s="50" t="s">
        <v>110</v>
      </c>
      <c r="B113" s="51">
        <v>211.63137405512978</v>
      </c>
      <c r="C113" s="51">
        <v>347.6759017684996</v>
      </c>
      <c r="D113" s="51">
        <v>349.11768604202814</v>
      </c>
      <c r="E113" s="51">
        <v>235.10925925136152</v>
      </c>
      <c r="F113" s="51">
        <v>336.5741264079932</v>
      </c>
      <c r="G113" s="51">
        <v>224.08244669320084</v>
      </c>
      <c r="H113" s="51">
        <v>92</v>
      </c>
      <c r="I113" s="51">
        <v>45</v>
      </c>
      <c r="J113" s="52">
        <f t="shared" si="1"/>
        <v>1841.1907942182131</v>
      </c>
    </row>
    <row r="114" spans="1:10" ht="15">
      <c r="A114" s="50" t="s">
        <v>111</v>
      </c>
      <c r="B114" s="51">
        <v>232.79451146064275</v>
      </c>
      <c r="C114" s="51">
        <v>336.65447548765377</v>
      </c>
      <c r="D114" s="51">
        <v>474.67045016387124</v>
      </c>
      <c r="E114" s="51">
        <v>372.5884023729204</v>
      </c>
      <c r="F114" s="51">
        <v>312.8047671983892</v>
      </c>
      <c r="G114" s="51">
        <v>400.46417453586884</v>
      </c>
      <c r="H114" s="51">
        <v>52</v>
      </c>
      <c r="I114" s="51">
        <v>76</v>
      </c>
      <c r="J114" s="52">
        <f t="shared" si="1"/>
        <v>2257.9767812193463</v>
      </c>
    </row>
    <row r="115" spans="1:10" ht="15">
      <c r="A115" s="50" t="s">
        <v>112</v>
      </c>
      <c r="B115" s="51">
        <v>497.333729029555</v>
      </c>
      <c r="C115" s="51">
        <v>1225.3822128613112</v>
      </c>
      <c r="D115" s="51">
        <v>1690.5072175631385</v>
      </c>
      <c r="E115" s="51">
        <v>1440.5423257519863</v>
      </c>
      <c r="F115" s="51">
        <v>1120.9629803249265</v>
      </c>
      <c r="G115" s="51">
        <v>390.480303148548</v>
      </c>
      <c r="H115" s="51">
        <v>139</v>
      </c>
      <c r="I115" s="51">
        <v>136</v>
      </c>
      <c r="J115" s="52">
        <f t="shared" si="1"/>
        <v>6640.208768679466</v>
      </c>
    </row>
    <row r="116" spans="1:10" ht="15">
      <c r="A116" s="50" t="s">
        <v>113</v>
      </c>
      <c r="B116" s="51">
        <v>801.1759160658485</v>
      </c>
      <c r="C116" s="51">
        <v>1008.961478619248</v>
      </c>
      <c r="D116" s="51">
        <v>861.0489565259302</v>
      </c>
      <c r="E116" s="51">
        <v>681.4183615590308</v>
      </c>
      <c r="F116" s="51">
        <v>704.5238069726638</v>
      </c>
      <c r="G116" s="51">
        <v>397.1362174067619</v>
      </c>
      <c r="H116" s="51">
        <v>167</v>
      </c>
      <c r="I116" s="51">
        <v>133</v>
      </c>
      <c r="J116" s="52">
        <f t="shared" si="1"/>
        <v>4754.264737149483</v>
      </c>
    </row>
    <row r="117" spans="1:10" ht="15">
      <c r="A117" s="50" t="s">
        <v>114</v>
      </c>
      <c r="B117" s="51">
        <v>311.40045039540524</v>
      </c>
      <c r="C117" s="51">
        <v>251.48890877202706</v>
      </c>
      <c r="D117" s="51">
        <v>272.97600973587816</v>
      </c>
      <c r="E117" s="51">
        <v>335.7280524055459</v>
      </c>
      <c r="F117" s="51">
        <v>395.52213724781126</v>
      </c>
      <c r="G117" s="51">
        <v>138.66488037945595</v>
      </c>
      <c r="H117" s="51">
        <v>44</v>
      </c>
      <c r="I117" s="51">
        <v>38</v>
      </c>
      <c r="J117" s="52">
        <f t="shared" si="1"/>
        <v>1787.7804389361236</v>
      </c>
    </row>
    <row r="118" spans="1:10" ht="15">
      <c r="A118" s="50" t="s">
        <v>115</v>
      </c>
      <c r="B118" s="51">
        <v>550.2415725433375</v>
      </c>
      <c r="C118" s="51">
        <v>656.2758376321822</v>
      </c>
      <c r="D118" s="51">
        <v>789.7673872180451</v>
      </c>
      <c r="E118" s="51">
        <v>468.2260671531352</v>
      </c>
      <c r="F118" s="51">
        <v>280.4784386733277</v>
      </c>
      <c r="G118" s="51">
        <v>260.6899751133772</v>
      </c>
      <c r="H118" s="51">
        <v>71</v>
      </c>
      <c r="I118" s="51">
        <v>57</v>
      </c>
      <c r="J118" s="52">
        <f t="shared" si="1"/>
        <v>3133.679278333405</v>
      </c>
    </row>
    <row r="119" spans="1:10" ht="15">
      <c r="A119" s="50" t="s">
        <v>116</v>
      </c>
      <c r="B119" s="51">
        <v>282.6790496307805</v>
      </c>
      <c r="C119" s="51">
        <v>468.91159085780345</v>
      </c>
      <c r="D119" s="51">
        <v>491.6808246577983</v>
      </c>
      <c r="E119" s="51">
        <v>527.0033819659756</v>
      </c>
      <c r="F119" s="51">
        <v>359.3927112492131</v>
      </c>
      <c r="G119" s="51">
        <v>160.85126124016892</v>
      </c>
      <c r="H119" s="51">
        <v>56</v>
      </c>
      <c r="I119" s="51">
        <v>39</v>
      </c>
      <c r="J119" s="52">
        <f t="shared" si="1"/>
        <v>2385.51881960174</v>
      </c>
    </row>
    <row r="120" spans="1:10" ht="15">
      <c r="A120" s="50" t="s">
        <v>117</v>
      </c>
      <c r="B120" s="51">
        <v>279.6557442871358</v>
      </c>
      <c r="C120" s="51">
        <v>404.7869288601551</v>
      </c>
      <c r="D120" s="51">
        <v>437.4096298438403</v>
      </c>
      <c r="E120" s="51">
        <v>333.73560105595806</v>
      </c>
      <c r="F120" s="51">
        <v>353.6880650389082</v>
      </c>
      <c r="G120" s="51">
        <v>230.73836095141473</v>
      </c>
      <c r="H120" s="51">
        <v>58</v>
      </c>
      <c r="I120" s="51">
        <v>39</v>
      </c>
      <c r="J120" s="52">
        <f t="shared" si="1"/>
        <v>2137.014330037412</v>
      </c>
    </row>
    <row r="121" spans="1:10" ht="15">
      <c r="A121" s="50" t="s">
        <v>118</v>
      </c>
      <c r="B121" s="51">
        <v>181.3983206186827</v>
      </c>
      <c r="C121" s="51">
        <v>441.85899907754555</v>
      </c>
      <c r="D121" s="51">
        <v>596.1731251204935</v>
      </c>
      <c r="E121" s="51">
        <v>512.0599968440671</v>
      </c>
      <c r="F121" s="51">
        <v>430.7007888780252</v>
      </c>
      <c r="G121" s="51">
        <v>184.1469611439175</v>
      </c>
      <c r="H121" s="51">
        <v>51</v>
      </c>
      <c r="I121" s="51">
        <v>53</v>
      </c>
      <c r="J121" s="52">
        <f t="shared" si="1"/>
        <v>2450.3381916827316</v>
      </c>
    </row>
    <row r="122" spans="1:10" ht="15">
      <c r="A122" s="50" t="s">
        <v>119</v>
      </c>
      <c r="B122" s="51">
        <v>465.5890229212855</v>
      </c>
      <c r="C122" s="51">
        <v>800.5563271268909</v>
      </c>
      <c r="D122" s="51">
        <v>878.0593310198574</v>
      </c>
      <c r="E122" s="51">
        <v>885.6446248917814</v>
      </c>
      <c r="F122" s="51">
        <v>722.5885199719629</v>
      </c>
      <c r="G122" s="51">
        <v>317.26524630819523</v>
      </c>
      <c r="H122" s="51">
        <v>133</v>
      </c>
      <c r="I122" s="51">
        <v>102</v>
      </c>
      <c r="J122" s="52">
        <f t="shared" si="1"/>
        <v>4304.703072239974</v>
      </c>
    </row>
    <row r="123" spans="1:10" ht="15">
      <c r="A123" s="50" t="s">
        <v>120</v>
      </c>
      <c r="B123" s="51">
        <v>350.7034198627865</v>
      </c>
      <c r="C123" s="51">
        <v>560.0888446357096</v>
      </c>
      <c r="D123" s="51">
        <v>686.085104588394</v>
      </c>
      <c r="E123" s="51">
        <v>669.463653461504</v>
      </c>
      <c r="F123" s="51">
        <v>521.0243538745207</v>
      </c>
      <c r="G123" s="51">
        <v>220.7544895640939</v>
      </c>
      <c r="H123" s="51">
        <v>73</v>
      </c>
      <c r="I123" s="51">
        <v>75</v>
      </c>
      <c r="J123" s="52">
        <f t="shared" si="1"/>
        <v>3156.119865987009</v>
      </c>
    </row>
    <row r="124" spans="1:10" ht="15">
      <c r="A124" s="50" t="s">
        <v>121</v>
      </c>
      <c r="B124" s="51">
        <v>303.84218703629347</v>
      </c>
      <c r="C124" s="51">
        <v>437.8512077026926</v>
      </c>
      <c r="D124" s="51">
        <v>562.9623939656834</v>
      </c>
      <c r="E124" s="51">
        <v>567.8486346325258</v>
      </c>
      <c r="F124" s="51">
        <v>407.8822040368054</v>
      </c>
      <c r="G124" s="51">
        <v>203.00538487552353</v>
      </c>
      <c r="H124" s="51">
        <v>80</v>
      </c>
      <c r="I124" s="51">
        <v>82</v>
      </c>
      <c r="J124" s="52">
        <f t="shared" si="1"/>
        <v>2645.3920122495238</v>
      </c>
    </row>
    <row r="125" spans="1:10" ht="15">
      <c r="A125" s="50" t="s">
        <v>122</v>
      </c>
      <c r="B125" s="51">
        <v>318.958713754517</v>
      </c>
      <c r="C125" s="51">
        <v>248.4830652408873</v>
      </c>
      <c r="D125" s="51">
        <v>192.78424426450744</v>
      </c>
      <c r="E125" s="51">
        <v>368.60349967374475</v>
      </c>
      <c r="F125" s="51">
        <v>212.02268414966807</v>
      </c>
      <c r="G125" s="51">
        <v>137.5555613364203</v>
      </c>
      <c r="H125" s="51">
        <v>46</v>
      </c>
      <c r="I125" s="51">
        <v>32</v>
      </c>
      <c r="J125" s="52">
        <f t="shared" si="1"/>
        <v>1556.4077684197448</v>
      </c>
    </row>
    <row r="126" spans="1:10" ht="15">
      <c r="A126" s="50" t="s">
        <v>123</v>
      </c>
      <c r="B126" s="51">
        <v>396.0530000174572</v>
      </c>
      <c r="C126" s="51">
        <v>571.1102709165555</v>
      </c>
      <c r="D126" s="51">
        <v>648.0142664353191</v>
      </c>
      <c r="E126" s="51">
        <v>719.2749372011994</v>
      </c>
      <c r="F126" s="51">
        <v>444.96240440378773</v>
      </c>
      <c r="G126" s="51">
        <v>229.62904190837907</v>
      </c>
      <c r="H126" s="51">
        <v>79</v>
      </c>
      <c r="I126" s="51">
        <v>77</v>
      </c>
      <c r="J126" s="52">
        <f t="shared" si="1"/>
        <v>3165.043920882698</v>
      </c>
    </row>
    <row r="127" spans="1:10" ht="15">
      <c r="A127" s="50" t="s">
        <v>124</v>
      </c>
      <c r="B127" s="51">
        <v>107.32733969938725</v>
      </c>
      <c r="C127" s="51">
        <v>346.6739539247863</v>
      </c>
      <c r="D127" s="51">
        <v>347.4976503759398</v>
      </c>
      <c r="E127" s="51">
        <v>206.2187146823383</v>
      </c>
      <c r="F127" s="51">
        <v>213.92423288643639</v>
      </c>
      <c r="G127" s="51">
        <v>118.6971376048143</v>
      </c>
      <c r="H127" s="51">
        <v>45</v>
      </c>
      <c r="I127" s="51">
        <v>34</v>
      </c>
      <c r="J127" s="52">
        <f t="shared" si="1"/>
        <v>1419.3390291737023</v>
      </c>
    </row>
    <row r="128" spans="1:10" ht="15">
      <c r="A128" s="50" t="s">
        <v>125</v>
      </c>
      <c r="B128" s="51">
        <v>196.51484733690623</v>
      </c>
      <c r="C128" s="51">
        <v>585.1375407285411</v>
      </c>
      <c r="D128" s="51">
        <v>497.3509494891074</v>
      </c>
      <c r="E128" s="51">
        <v>273.9620605683238</v>
      </c>
      <c r="F128" s="51">
        <v>283.3307617784802</v>
      </c>
      <c r="G128" s="51">
        <v>179.70968497177495</v>
      </c>
      <c r="H128" s="51">
        <v>59</v>
      </c>
      <c r="I128" s="51">
        <v>40</v>
      </c>
      <c r="J128" s="52">
        <f t="shared" si="1"/>
        <v>2115.005844873134</v>
      </c>
    </row>
    <row r="129" spans="1:10" ht="15">
      <c r="A129" s="50" t="s">
        <v>126</v>
      </c>
      <c r="B129" s="51">
        <v>63.48941221653894</v>
      </c>
      <c r="C129" s="51">
        <v>247.48111739717407</v>
      </c>
      <c r="D129" s="51">
        <v>223.56492192018507</v>
      </c>
      <c r="E129" s="51">
        <v>163.38101066620038</v>
      </c>
      <c r="F129" s="51">
        <v>153.07467330985003</v>
      </c>
      <c r="G129" s="51">
        <v>105.38530908838653</v>
      </c>
      <c r="H129" s="51">
        <v>26</v>
      </c>
      <c r="I129" s="51">
        <v>23</v>
      </c>
      <c r="J129" s="52">
        <f t="shared" si="1"/>
        <v>1005.376444598335</v>
      </c>
    </row>
    <row r="130" spans="1:10" ht="15">
      <c r="A130" s="50" t="s">
        <v>127</v>
      </c>
      <c r="B130" s="51">
        <v>288.7256603180699</v>
      </c>
      <c r="C130" s="51">
        <v>313.6096750822489</v>
      </c>
      <c r="D130" s="51">
        <v>541.9019303065356</v>
      </c>
      <c r="E130" s="51">
        <v>603.7127589251063</v>
      </c>
      <c r="F130" s="51">
        <v>432.6023376147936</v>
      </c>
      <c r="G130" s="51">
        <v>267.3458893715911</v>
      </c>
      <c r="H130" s="51">
        <v>47</v>
      </c>
      <c r="I130" s="51">
        <v>37</v>
      </c>
      <c r="J130" s="52">
        <f t="shared" si="1"/>
        <v>2531.8982516183455</v>
      </c>
    </row>
    <row r="131" spans="1:10" ht="15">
      <c r="A131" s="50" t="s">
        <v>128</v>
      </c>
      <c r="B131" s="51">
        <v>423.26274811025957</v>
      </c>
      <c r="C131" s="51">
        <v>1129.1952198648387</v>
      </c>
      <c r="D131" s="51">
        <v>676.3648905918643</v>
      </c>
      <c r="E131" s="51">
        <v>502.09774009612806</v>
      </c>
      <c r="F131" s="51">
        <v>502.9596408752215</v>
      </c>
      <c r="G131" s="51">
        <v>311.718651093017</v>
      </c>
      <c r="H131" s="51">
        <v>116</v>
      </c>
      <c r="I131" s="51">
        <v>70</v>
      </c>
      <c r="J131" s="52">
        <f aca="true" t="shared" si="2" ref="J131:J194">SUM(B131:I131)</f>
        <v>3731.5988906313287</v>
      </c>
    </row>
    <row r="132" spans="1:10" ht="15">
      <c r="A132" s="50" t="s">
        <v>129</v>
      </c>
      <c r="B132" s="51">
        <v>140.5836984794791</v>
      </c>
      <c r="C132" s="51">
        <v>364.7090151116249</v>
      </c>
      <c r="D132" s="51">
        <v>411.48905918642765</v>
      </c>
      <c r="E132" s="51">
        <v>242.08283897491887</v>
      </c>
      <c r="F132" s="51">
        <v>329.9187058293041</v>
      </c>
      <c r="G132" s="51">
        <v>204.11470391855917</v>
      </c>
      <c r="H132" s="51">
        <v>53</v>
      </c>
      <c r="I132" s="51">
        <v>84</v>
      </c>
      <c r="J132" s="52">
        <f t="shared" si="2"/>
        <v>1829.8980215003137</v>
      </c>
    </row>
    <row r="133" spans="1:10" ht="15">
      <c r="A133" s="50" t="s">
        <v>130</v>
      </c>
      <c r="B133" s="51">
        <v>119.4205610739661</v>
      </c>
      <c r="C133" s="51">
        <v>276.53760486485845</v>
      </c>
      <c r="D133" s="51">
        <v>163.62360227491806</v>
      </c>
      <c r="E133" s="51">
        <v>210.2036173815139</v>
      </c>
      <c r="F133" s="51">
        <v>211.07190978128392</v>
      </c>
      <c r="G133" s="51">
        <v>85.41756631374487</v>
      </c>
      <c r="H133" s="51">
        <v>25</v>
      </c>
      <c r="I133" s="51">
        <v>39</v>
      </c>
      <c r="J133" s="52">
        <f t="shared" si="2"/>
        <v>1130.2748616902854</v>
      </c>
    </row>
    <row r="134" spans="1:10" ht="15">
      <c r="A134" s="50" t="s">
        <v>131</v>
      </c>
      <c r="B134" s="51">
        <v>497.333729029555</v>
      </c>
      <c r="C134" s="51">
        <v>665.2933682256015</v>
      </c>
      <c r="D134" s="51">
        <v>698.2353720840563</v>
      </c>
      <c r="E134" s="51">
        <v>743.184353396253</v>
      </c>
      <c r="F134" s="51">
        <v>686.4590939733647</v>
      </c>
      <c r="G134" s="51">
        <v>323.9211605664091</v>
      </c>
      <c r="H134" s="51">
        <v>91</v>
      </c>
      <c r="I134" s="51">
        <v>98</v>
      </c>
      <c r="J134" s="52">
        <f t="shared" si="2"/>
        <v>3803.4270772752398</v>
      </c>
    </row>
    <row r="135" spans="1:10" ht="15">
      <c r="A135" s="50" t="s">
        <v>132</v>
      </c>
      <c r="B135" s="51">
        <v>631.8708168217446</v>
      </c>
      <c r="C135" s="51">
        <v>564.0966360105627</v>
      </c>
      <c r="D135" s="51">
        <v>508.69119915172547</v>
      </c>
      <c r="E135" s="51">
        <v>460.256261754784</v>
      </c>
      <c r="F135" s="51">
        <v>514.3689332958314</v>
      </c>
      <c r="G135" s="51">
        <v>244.0501894678425</v>
      </c>
      <c r="H135" s="51">
        <v>50</v>
      </c>
      <c r="I135" s="51">
        <v>47</v>
      </c>
      <c r="J135" s="52">
        <f t="shared" si="2"/>
        <v>3020.3340365024906</v>
      </c>
    </row>
    <row r="136" spans="1:10" ht="15">
      <c r="A136" s="50" t="s">
        <v>133</v>
      </c>
      <c r="B136" s="51">
        <v>926.643087827104</v>
      </c>
      <c r="C136" s="51">
        <v>816.5874926263031</v>
      </c>
      <c r="D136" s="51">
        <v>1054.6432186234817</v>
      </c>
      <c r="E136" s="51">
        <v>740.1956763718712</v>
      </c>
      <c r="F136" s="51">
        <v>776.7826589698601</v>
      </c>
      <c r="G136" s="51">
        <v>451.4928505155086</v>
      </c>
      <c r="H136" s="51">
        <v>112</v>
      </c>
      <c r="I136" s="51">
        <v>109</v>
      </c>
      <c r="J136" s="52">
        <f t="shared" si="2"/>
        <v>4987.344984934129</v>
      </c>
    </row>
    <row r="137" spans="1:10" ht="15">
      <c r="A137" s="50" t="s">
        <v>134</v>
      </c>
      <c r="B137" s="51">
        <v>154.18857252588026</v>
      </c>
      <c r="C137" s="51">
        <v>268.5220221151524</v>
      </c>
      <c r="D137" s="51">
        <v>326.437186716792</v>
      </c>
      <c r="E137" s="51">
        <v>226.1432281782164</v>
      </c>
      <c r="F137" s="51">
        <v>251.95520762180283</v>
      </c>
      <c r="G137" s="51">
        <v>132.00896612124208</v>
      </c>
      <c r="H137" s="51">
        <v>30</v>
      </c>
      <c r="I137" s="51">
        <v>25</v>
      </c>
      <c r="J137" s="52">
        <f t="shared" si="2"/>
        <v>1414.255183279086</v>
      </c>
    </row>
    <row r="138" spans="1:10" ht="15">
      <c r="A138" s="50" t="s">
        <v>135</v>
      </c>
      <c r="B138" s="51">
        <v>111.86229771485432</v>
      </c>
      <c r="C138" s="51">
        <v>112.21815849588458</v>
      </c>
      <c r="D138" s="51">
        <v>130.41287112010798</v>
      </c>
      <c r="E138" s="51">
        <v>158.39988229223087</v>
      </c>
      <c r="F138" s="51">
        <v>184.4502274665274</v>
      </c>
      <c r="G138" s="51">
        <v>72.1057377973171</v>
      </c>
      <c r="H138" s="51">
        <v>20</v>
      </c>
      <c r="I138" s="51">
        <v>27</v>
      </c>
      <c r="J138" s="52">
        <f t="shared" si="2"/>
        <v>816.4491748869224</v>
      </c>
    </row>
    <row r="139" spans="1:10" ht="15">
      <c r="A139" s="50" t="s">
        <v>136</v>
      </c>
      <c r="B139" s="51">
        <v>601.6377633852976</v>
      </c>
      <c r="C139" s="51">
        <v>841.6361887191343</v>
      </c>
      <c r="D139" s="51">
        <v>966.3512748216696</v>
      </c>
      <c r="E139" s="51">
        <v>595.7429535267551</v>
      </c>
      <c r="F139" s="51">
        <v>395.52213724781126</v>
      </c>
      <c r="G139" s="51">
        <v>367.1846032447994</v>
      </c>
      <c r="H139" s="51">
        <v>97</v>
      </c>
      <c r="I139" s="51">
        <v>104</v>
      </c>
      <c r="J139" s="52">
        <f t="shared" si="2"/>
        <v>3969.074920945467</v>
      </c>
    </row>
    <row r="140" spans="1:10" ht="15">
      <c r="A140" s="50" t="s">
        <v>137</v>
      </c>
      <c r="B140" s="51">
        <v>234.30616413246514</v>
      </c>
      <c r="C140" s="51">
        <v>708.3771255052715</v>
      </c>
      <c r="D140" s="51">
        <v>637.4840346057451</v>
      </c>
      <c r="E140" s="51">
        <v>572.8297630064952</v>
      </c>
      <c r="F140" s="51">
        <v>560.0061029782712</v>
      </c>
      <c r="G140" s="51">
        <v>356.09141281444295</v>
      </c>
      <c r="H140" s="51">
        <v>65</v>
      </c>
      <c r="I140" s="51">
        <v>94</v>
      </c>
      <c r="J140" s="52">
        <f t="shared" si="2"/>
        <v>3228.0946030426912</v>
      </c>
    </row>
    <row r="141" spans="1:10" ht="15">
      <c r="A141" s="50" t="s">
        <v>138</v>
      </c>
      <c r="B141" s="51">
        <v>272.097480928024</v>
      </c>
      <c r="C141" s="51">
        <v>872.6965718742454</v>
      </c>
      <c r="D141" s="51">
        <v>672.3148014266435</v>
      </c>
      <c r="E141" s="51">
        <v>593.7505021771673</v>
      </c>
      <c r="F141" s="51">
        <v>572.3661697672653</v>
      </c>
      <c r="G141" s="51">
        <v>429.30646965479565</v>
      </c>
      <c r="H141" s="51">
        <v>87</v>
      </c>
      <c r="I141" s="51">
        <v>92</v>
      </c>
      <c r="J141" s="52">
        <f t="shared" si="2"/>
        <v>3591.531995828141</v>
      </c>
    </row>
    <row r="142" spans="1:10" ht="15">
      <c r="A142" s="50" t="s">
        <v>139</v>
      </c>
      <c r="B142" s="51">
        <v>270.5858282562017</v>
      </c>
      <c r="C142" s="51">
        <v>886.7238416862309</v>
      </c>
      <c r="D142" s="51">
        <v>831.0782967032967</v>
      </c>
      <c r="E142" s="51">
        <v>698.3541980305273</v>
      </c>
      <c r="F142" s="51">
        <v>679.8036733946757</v>
      </c>
      <c r="G142" s="51">
        <v>440.3996600851521</v>
      </c>
      <c r="H142" s="51">
        <v>90</v>
      </c>
      <c r="I142" s="51">
        <v>87</v>
      </c>
      <c r="J142" s="52">
        <f t="shared" si="2"/>
        <v>3983.9454981560843</v>
      </c>
    </row>
    <row r="143" spans="1:10" ht="15">
      <c r="A143" s="50" t="s">
        <v>140</v>
      </c>
      <c r="B143" s="51">
        <v>241.86442749157692</v>
      </c>
      <c r="C143" s="51">
        <v>370.72070217390444</v>
      </c>
      <c r="D143" s="51">
        <v>375.0382566994409</v>
      </c>
      <c r="E143" s="51">
        <v>453.28268203122667</v>
      </c>
      <c r="F143" s="51">
        <v>521.9751282429048</v>
      </c>
      <c r="G143" s="51">
        <v>241.83155138177122</v>
      </c>
      <c r="H143" s="51">
        <v>60</v>
      </c>
      <c r="I143" s="51">
        <v>54</v>
      </c>
      <c r="J143" s="52">
        <f t="shared" si="2"/>
        <v>2318.712748020825</v>
      </c>
    </row>
    <row r="144" spans="1:10" ht="15">
      <c r="A144" s="50" t="s">
        <v>141</v>
      </c>
      <c r="B144" s="51">
        <v>423.26274811025957</v>
      </c>
      <c r="C144" s="51">
        <v>511.99534813747346</v>
      </c>
      <c r="D144" s="51">
        <v>677.9849262579526</v>
      </c>
      <c r="E144" s="51">
        <v>601.7203075755185</v>
      </c>
      <c r="F144" s="51">
        <v>410.73452714195787</v>
      </c>
      <c r="G144" s="51">
        <v>234.06631808052168</v>
      </c>
      <c r="H144" s="51">
        <v>62</v>
      </c>
      <c r="I144" s="51">
        <v>112</v>
      </c>
      <c r="J144" s="52">
        <f t="shared" si="2"/>
        <v>3033.7641753036837</v>
      </c>
    </row>
    <row r="145" spans="1:10" ht="15">
      <c r="A145" s="50" t="s">
        <v>142</v>
      </c>
      <c r="B145" s="51">
        <v>397.56465268927957</v>
      </c>
      <c r="C145" s="51">
        <v>504.9817132314806</v>
      </c>
      <c r="D145" s="51">
        <v>651.2543377674956</v>
      </c>
      <c r="E145" s="51">
        <v>558.8826035593806</v>
      </c>
      <c r="F145" s="51">
        <v>381.26052172204885</v>
      </c>
      <c r="G145" s="51">
        <v>227.41040382230776</v>
      </c>
      <c r="H145" s="51">
        <v>62</v>
      </c>
      <c r="I145" s="51">
        <v>77</v>
      </c>
      <c r="J145" s="52">
        <f t="shared" si="2"/>
        <v>2860.354232791993</v>
      </c>
    </row>
    <row r="146" spans="1:10" ht="15">
      <c r="A146" s="50" t="s">
        <v>143</v>
      </c>
      <c r="B146" s="51">
        <v>193.49154199326154</v>
      </c>
      <c r="C146" s="51">
        <v>110.21426280845807</v>
      </c>
      <c r="D146" s="51">
        <v>191.16420859841912</v>
      </c>
      <c r="E146" s="51">
        <v>224.15077682862858</v>
      </c>
      <c r="F146" s="51">
        <v>112.19137546933109</v>
      </c>
      <c r="G146" s="51">
        <v>54.35663310874674</v>
      </c>
      <c r="H146" s="51">
        <v>15</v>
      </c>
      <c r="I146" s="51">
        <v>15</v>
      </c>
      <c r="J146" s="52">
        <f t="shared" si="2"/>
        <v>915.5687988068452</v>
      </c>
    </row>
    <row r="147" spans="1:10" ht="15">
      <c r="A147" s="50" t="s">
        <v>144</v>
      </c>
      <c r="B147" s="51">
        <v>81.62924427840721</v>
      </c>
      <c r="C147" s="51">
        <v>98.19088868389902</v>
      </c>
      <c r="D147" s="51">
        <v>300.5166160593792</v>
      </c>
      <c r="E147" s="51">
        <v>229.1319052025981</v>
      </c>
      <c r="F147" s="51">
        <v>97.92975994356865</v>
      </c>
      <c r="G147" s="51">
        <v>164.17921836927587</v>
      </c>
      <c r="H147" s="51">
        <v>23</v>
      </c>
      <c r="I147" s="51">
        <v>18</v>
      </c>
      <c r="J147" s="52">
        <f t="shared" si="2"/>
        <v>1012.577632537128</v>
      </c>
    </row>
    <row r="148" spans="1:10" ht="15">
      <c r="A148" s="50" t="s">
        <v>145</v>
      </c>
      <c r="B148" s="51">
        <v>185.93327863414976</v>
      </c>
      <c r="C148" s="51">
        <v>262.51033505287285</v>
      </c>
      <c r="D148" s="51">
        <v>481.15059282822443</v>
      </c>
      <c r="E148" s="51">
        <v>431.3657171857608</v>
      </c>
      <c r="F148" s="51">
        <v>168.2870632039966</v>
      </c>
      <c r="G148" s="51">
        <v>228.51972286534343</v>
      </c>
      <c r="H148" s="51">
        <v>44</v>
      </c>
      <c r="I148" s="51">
        <v>28</v>
      </c>
      <c r="J148" s="52">
        <f t="shared" si="2"/>
        <v>1829.7667097703481</v>
      </c>
    </row>
    <row r="149" spans="1:10" ht="15">
      <c r="A149" s="50" t="s">
        <v>146</v>
      </c>
      <c r="B149" s="51">
        <v>208.60806871148506</v>
      </c>
      <c r="C149" s="51">
        <v>261.5083872091596</v>
      </c>
      <c r="D149" s="51">
        <v>626.1437849431271</v>
      </c>
      <c r="E149" s="51">
        <v>327.75824700719465</v>
      </c>
      <c r="F149" s="51">
        <v>187.30255057167986</v>
      </c>
      <c r="G149" s="51">
        <v>193.02151348820271</v>
      </c>
      <c r="H149" s="51">
        <v>60</v>
      </c>
      <c r="I149" s="51">
        <v>35</v>
      </c>
      <c r="J149" s="52">
        <f t="shared" si="2"/>
        <v>1899.3425519308491</v>
      </c>
    </row>
    <row r="150" spans="1:10" ht="15">
      <c r="A150" s="50" t="s">
        <v>147</v>
      </c>
      <c r="B150" s="51">
        <v>344.6568091754971</v>
      </c>
      <c r="C150" s="51">
        <v>660.2836290070352</v>
      </c>
      <c r="D150" s="51">
        <v>886.969527183343</v>
      </c>
      <c r="E150" s="51">
        <v>684.4070385834126</v>
      </c>
      <c r="F150" s="51">
        <v>518.1720307693681</v>
      </c>
      <c r="G150" s="51">
        <v>644.5143640037114</v>
      </c>
      <c r="H150" s="51">
        <v>157</v>
      </c>
      <c r="I150" s="51">
        <v>138</v>
      </c>
      <c r="J150" s="52">
        <f t="shared" si="2"/>
        <v>4034.0033987223674</v>
      </c>
    </row>
    <row r="151" spans="1:10" ht="15">
      <c r="A151" s="50" t="s">
        <v>148</v>
      </c>
      <c r="B151" s="51">
        <v>211.63137405512978</v>
      </c>
      <c r="C151" s="51">
        <v>279.5434483959982</v>
      </c>
      <c r="D151" s="51">
        <v>336.9674185463659</v>
      </c>
      <c r="E151" s="51">
        <v>361.6299199501874</v>
      </c>
      <c r="F151" s="51">
        <v>320.4109621454625</v>
      </c>
      <c r="G151" s="51">
        <v>155.3046660249907</v>
      </c>
      <c r="H151" s="51">
        <v>61</v>
      </c>
      <c r="I151" s="51">
        <v>46</v>
      </c>
      <c r="J151" s="52">
        <f t="shared" si="2"/>
        <v>1772.4877891181343</v>
      </c>
    </row>
    <row r="152" spans="1:10" ht="15">
      <c r="A152" s="50" t="s">
        <v>149</v>
      </c>
      <c r="B152" s="51">
        <v>429.309358797549</v>
      </c>
      <c r="C152" s="51">
        <v>429.8356249529865</v>
      </c>
      <c r="D152" s="51">
        <v>593.7430716213611</v>
      </c>
      <c r="E152" s="51">
        <v>759.1239641929554</v>
      </c>
      <c r="F152" s="51">
        <v>568.5630722937287</v>
      </c>
      <c r="G152" s="51">
        <v>279.54839884498324</v>
      </c>
      <c r="H152" s="51">
        <v>51</v>
      </c>
      <c r="I152" s="51">
        <v>61</v>
      </c>
      <c r="J152" s="52">
        <f t="shared" si="2"/>
        <v>3172.123490703564</v>
      </c>
    </row>
    <row r="153" spans="1:10" ht="15">
      <c r="A153" s="50" t="s">
        <v>150</v>
      </c>
      <c r="B153" s="51">
        <v>176.8633626032156</v>
      </c>
      <c r="C153" s="51">
        <v>141.274645963569</v>
      </c>
      <c r="D153" s="51">
        <v>153.0933704453441</v>
      </c>
      <c r="E153" s="51">
        <v>287.90922001543845</v>
      </c>
      <c r="F153" s="51">
        <v>158.779319520155</v>
      </c>
      <c r="G153" s="51">
        <v>103.16667100231524</v>
      </c>
      <c r="H153" s="51">
        <v>24</v>
      </c>
      <c r="I153" s="51">
        <v>11</v>
      </c>
      <c r="J153" s="52">
        <f t="shared" si="2"/>
        <v>1056.0865895500374</v>
      </c>
    </row>
    <row r="154" spans="1:10" ht="15">
      <c r="A154" s="50" t="s">
        <v>151</v>
      </c>
      <c r="B154" s="51">
        <v>77.09428626294013</v>
      </c>
      <c r="C154" s="51">
        <v>143.27854165099552</v>
      </c>
      <c r="D154" s="51">
        <v>133.65294245228455</v>
      </c>
      <c r="E154" s="51">
        <v>174.33949308893332</v>
      </c>
      <c r="F154" s="51">
        <v>177.79480688783823</v>
      </c>
      <c r="G154" s="51">
        <v>88.74552344285182</v>
      </c>
      <c r="H154" s="51">
        <v>31</v>
      </c>
      <c r="I154" s="51">
        <v>29</v>
      </c>
      <c r="J154" s="52">
        <f t="shared" si="2"/>
        <v>854.9055937858435</v>
      </c>
    </row>
    <row r="155" spans="1:10" ht="15">
      <c r="A155" s="50" t="s">
        <v>152</v>
      </c>
      <c r="B155" s="51">
        <v>562.3347939179164</v>
      </c>
      <c r="C155" s="51">
        <v>477.9291214512227</v>
      </c>
      <c r="D155" s="51">
        <v>429.30945151339887</v>
      </c>
      <c r="E155" s="51">
        <v>463.2449387791657</v>
      </c>
      <c r="F155" s="51">
        <v>463.9778917714709</v>
      </c>
      <c r="G155" s="51">
        <v>175.27240879963233</v>
      </c>
      <c r="H155" s="51">
        <v>79</v>
      </c>
      <c r="I155" s="51">
        <v>43</v>
      </c>
      <c r="J155" s="52">
        <f t="shared" si="2"/>
        <v>2694.068606232807</v>
      </c>
    </row>
    <row r="156" spans="1:10" ht="15">
      <c r="A156" s="50" t="s">
        <v>153</v>
      </c>
      <c r="B156" s="51">
        <v>356.75003055007596</v>
      </c>
      <c r="C156" s="51">
        <v>736.4316651292426</v>
      </c>
      <c r="D156" s="51">
        <v>911.2700621746675</v>
      </c>
      <c r="E156" s="51">
        <v>578.8071170552587</v>
      </c>
      <c r="F156" s="51">
        <v>495.3534459281483</v>
      </c>
      <c r="G156" s="51">
        <v>516.9426740546118</v>
      </c>
      <c r="H156" s="51">
        <v>134</v>
      </c>
      <c r="I156" s="51">
        <v>108</v>
      </c>
      <c r="J156" s="52">
        <f t="shared" si="2"/>
        <v>3837.5549948920047</v>
      </c>
    </row>
    <row r="157" spans="1:10" ht="15">
      <c r="A157" s="50" t="s">
        <v>154</v>
      </c>
      <c r="B157" s="51">
        <v>491.2871183422656</v>
      </c>
      <c r="C157" s="51">
        <v>661.2855768507484</v>
      </c>
      <c r="D157" s="51">
        <v>372.6082032003085</v>
      </c>
      <c r="E157" s="51">
        <v>400.4827212671497</v>
      </c>
      <c r="F157" s="51">
        <v>353.6880650389082</v>
      </c>
      <c r="G157" s="51">
        <v>191.91219444516705</v>
      </c>
      <c r="H157" s="51">
        <v>74</v>
      </c>
      <c r="I157" s="51">
        <v>55</v>
      </c>
      <c r="J157" s="52">
        <f t="shared" si="2"/>
        <v>2600.2638791445474</v>
      </c>
    </row>
    <row r="158" spans="1:10" ht="15">
      <c r="A158" s="50" t="s">
        <v>155</v>
      </c>
      <c r="B158" s="51">
        <v>195.0031946650839</v>
      </c>
      <c r="C158" s="51">
        <v>256.4986479905933</v>
      </c>
      <c r="D158" s="51">
        <v>272.16599190283404</v>
      </c>
      <c r="E158" s="51">
        <v>243.07906464971276</v>
      </c>
      <c r="F158" s="51">
        <v>246.2505614114979</v>
      </c>
      <c r="G158" s="51">
        <v>147.53943272374116</v>
      </c>
      <c r="H158" s="51">
        <v>39</v>
      </c>
      <c r="I158" s="51">
        <v>25</v>
      </c>
      <c r="J158" s="52">
        <f t="shared" si="2"/>
        <v>1424.5368933434631</v>
      </c>
    </row>
    <row r="159" spans="1:10" ht="15">
      <c r="A159" s="50" t="s">
        <v>156</v>
      </c>
      <c r="B159" s="51">
        <v>211.63137405512978</v>
      </c>
      <c r="C159" s="51">
        <v>393.7655025793093</v>
      </c>
      <c r="D159" s="51">
        <v>388.80855986119144</v>
      </c>
      <c r="E159" s="51">
        <v>382.55065912085945</v>
      </c>
      <c r="F159" s="51">
        <v>343.22954698668235</v>
      </c>
      <c r="G159" s="51">
        <v>144.2114755946342</v>
      </c>
      <c r="H159" s="51">
        <v>78</v>
      </c>
      <c r="I159" s="51">
        <v>38</v>
      </c>
      <c r="J159" s="52">
        <f t="shared" si="2"/>
        <v>1980.1971181978065</v>
      </c>
    </row>
    <row r="160" spans="1:10" ht="15">
      <c r="A160" s="50" t="s">
        <v>157</v>
      </c>
      <c r="B160" s="51">
        <v>244.8877328352216</v>
      </c>
      <c r="C160" s="51">
        <v>255.49670014688007</v>
      </c>
      <c r="D160" s="51">
        <v>344.25757904376326</v>
      </c>
      <c r="E160" s="51">
        <v>312.8148618852861</v>
      </c>
      <c r="F160" s="51">
        <v>298.5431516726268</v>
      </c>
      <c r="G160" s="51">
        <v>207.44266104766612</v>
      </c>
      <c r="H160" s="51">
        <v>57</v>
      </c>
      <c r="I160" s="51">
        <v>47</v>
      </c>
      <c r="J160" s="52">
        <f t="shared" si="2"/>
        <v>1767.4426866314438</v>
      </c>
    </row>
    <row r="161" spans="1:10" ht="15">
      <c r="A161" s="50" t="s">
        <v>158</v>
      </c>
      <c r="B161" s="51">
        <v>275.12078627166875</v>
      </c>
      <c r="C161" s="51">
        <v>555.0791054171434</v>
      </c>
      <c r="D161" s="51">
        <v>554.0521978021978</v>
      </c>
      <c r="E161" s="51">
        <v>569.8410859821136</v>
      </c>
      <c r="F161" s="51">
        <v>488.6980253494591</v>
      </c>
      <c r="G161" s="51">
        <v>221.86380860712953</v>
      </c>
      <c r="H161" s="51">
        <v>120</v>
      </c>
      <c r="I161" s="51">
        <v>64</v>
      </c>
      <c r="J161" s="52">
        <f t="shared" si="2"/>
        <v>2848.655009429712</v>
      </c>
    </row>
    <row r="162" spans="1:10" ht="15">
      <c r="A162" s="50" t="s">
        <v>159</v>
      </c>
      <c r="B162" s="51">
        <v>196.51484733690623</v>
      </c>
      <c r="C162" s="51">
        <v>499.97197401291436</v>
      </c>
      <c r="D162" s="51">
        <v>562.1523761326393</v>
      </c>
      <c r="E162" s="51">
        <v>443.32042528328765</v>
      </c>
      <c r="F162" s="51">
        <v>318.5094134086942</v>
      </c>
      <c r="G162" s="51">
        <v>218.5358514780226</v>
      </c>
      <c r="H162" s="51">
        <v>39</v>
      </c>
      <c r="I162" s="51">
        <v>43</v>
      </c>
      <c r="J162" s="52">
        <f t="shared" si="2"/>
        <v>2321.0048876524647</v>
      </c>
    </row>
    <row r="163" spans="1:10" ht="15">
      <c r="A163" s="50" t="s">
        <v>160</v>
      </c>
      <c r="B163" s="51">
        <v>287.2140076462476</v>
      </c>
      <c r="C163" s="51">
        <v>220.42852561691615</v>
      </c>
      <c r="D163" s="51">
        <v>302.1366517254675</v>
      </c>
      <c r="E163" s="51">
        <v>262.00735247079695</v>
      </c>
      <c r="F163" s="51">
        <v>198.7118429922898</v>
      </c>
      <c r="G163" s="51">
        <v>160.85126124016892</v>
      </c>
      <c r="H163" s="51">
        <v>19</v>
      </c>
      <c r="I163" s="51">
        <v>20</v>
      </c>
      <c r="J163" s="52">
        <f t="shared" si="2"/>
        <v>1470.3496416918867</v>
      </c>
    </row>
    <row r="164" spans="1:10" ht="15">
      <c r="A164" s="50" t="s">
        <v>161</v>
      </c>
      <c r="B164" s="51">
        <v>188.95658397779445</v>
      </c>
      <c r="C164" s="51">
        <v>198.38567305522454</v>
      </c>
      <c r="D164" s="51">
        <v>246.24542124542126</v>
      </c>
      <c r="E164" s="51">
        <v>311.81863621049223</v>
      </c>
      <c r="F164" s="51">
        <v>243.3982383063454</v>
      </c>
      <c r="G164" s="51">
        <v>156.41398506802634</v>
      </c>
      <c r="H164" s="51">
        <v>46</v>
      </c>
      <c r="I164" s="51">
        <v>35</v>
      </c>
      <c r="J164" s="52">
        <f t="shared" si="2"/>
        <v>1426.2185378633042</v>
      </c>
    </row>
    <row r="165" spans="1:10" ht="15">
      <c r="A165" s="50" t="s">
        <v>162</v>
      </c>
      <c r="B165" s="51">
        <v>131.51378244854493</v>
      </c>
      <c r="C165" s="51">
        <v>118.22984555816412</v>
      </c>
      <c r="D165" s="51">
        <v>226.8049932523617</v>
      </c>
      <c r="E165" s="51">
        <v>273.9620605683238</v>
      </c>
      <c r="F165" s="51">
        <v>194.90874551875314</v>
      </c>
      <c r="G165" s="51">
        <v>124.24373281999254</v>
      </c>
      <c r="H165" s="51">
        <v>48</v>
      </c>
      <c r="I165" s="51">
        <v>34</v>
      </c>
      <c r="J165" s="52">
        <f t="shared" si="2"/>
        <v>1151.6631601661402</v>
      </c>
    </row>
    <row r="166" spans="1:10" ht="15">
      <c r="A166" s="50" t="s">
        <v>163</v>
      </c>
      <c r="B166" s="51">
        <v>116.39725573032138</v>
      </c>
      <c r="C166" s="51">
        <v>171.33308127496664</v>
      </c>
      <c r="D166" s="51">
        <v>336.9674185463659</v>
      </c>
      <c r="E166" s="51">
        <v>409.44875234029485</v>
      </c>
      <c r="F166" s="51">
        <v>212.9734585180522</v>
      </c>
      <c r="G166" s="51">
        <v>147.53943272374116</v>
      </c>
      <c r="H166" s="51">
        <v>36</v>
      </c>
      <c r="I166" s="51">
        <v>27</v>
      </c>
      <c r="J166" s="52">
        <f t="shared" si="2"/>
        <v>1457.659399133742</v>
      </c>
    </row>
    <row r="167" spans="1:10" ht="15">
      <c r="A167" s="50" t="s">
        <v>164</v>
      </c>
      <c r="B167" s="51">
        <v>80.11759160658485</v>
      </c>
      <c r="C167" s="51">
        <v>106.20647143360505</v>
      </c>
      <c r="D167" s="51">
        <v>129.60285328706382</v>
      </c>
      <c r="E167" s="51">
        <v>150.43007689387963</v>
      </c>
      <c r="F167" s="51">
        <v>167.33628883561246</v>
      </c>
      <c r="G167" s="51">
        <v>75.43369492642404</v>
      </c>
      <c r="H167" s="51">
        <v>18</v>
      </c>
      <c r="I167" s="51">
        <v>13</v>
      </c>
      <c r="J167" s="52">
        <f t="shared" si="2"/>
        <v>740.1269769831699</v>
      </c>
    </row>
    <row r="168" spans="1:10" ht="15">
      <c r="A168" s="50" t="s">
        <v>165</v>
      </c>
      <c r="B168" s="51">
        <v>205.5847633678404</v>
      </c>
      <c r="C168" s="51">
        <v>487.9485998883553</v>
      </c>
      <c r="D168" s="51">
        <v>805.9677438789281</v>
      </c>
      <c r="E168" s="51">
        <v>585.7806967788159</v>
      </c>
      <c r="F168" s="51">
        <v>533.3844206635148</v>
      </c>
      <c r="G168" s="51">
        <v>299.51614161962493</v>
      </c>
      <c r="H168" s="51">
        <v>79</v>
      </c>
      <c r="I168" s="51">
        <v>62</v>
      </c>
      <c r="J168" s="52">
        <f t="shared" si="2"/>
        <v>3059.1823661970793</v>
      </c>
    </row>
    <row r="169" spans="1:10" ht="15">
      <c r="A169" s="50" t="s">
        <v>166</v>
      </c>
      <c r="B169" s="51">
        <v>234.30616413246514</v>
      </c>
      <c r="C169" s="51">
        <v>250.48696092831383</v>
      </c>
      <c r="D169" s="51">
        <v>297.27654472720263</v>
      </c>
      <c r="E169" s="51">
        <v>297.87147676337753</v>
      </c>
      <c r="F169" s="51">
        <v>255.7583050953395</v>
      </c>
      <c r="G169" s="51">
        <v>167.5071754983828</v>
      </c>
      <c r="H169" s="51">
        <v>34</v>
      </c>
      <c r="I169" s="51">
        <v>35</v>
      </c>
      <c r="J169" s="52">
        <f t="shared" si="2"/>
        <v>1572.2066271450815</v>
      </c>
    </row>
    <row r="170" spans="1:10" ht="15">
      <c r="A170" s="50" t="s">
        <v>167</v>
      </c>
      <c r="B170" s="51">
        <v>72.55932824747308</v>
      </c>
      <c r="C170" s="51">
        <v>100.19478437132553</v>
      </c>
      <c r="D170" s="51">
        <v>299.7065982263351</v>
      </c>
      <c r="E170" s="51">
        <v>132.49801474758934</v>
      </c>
      <c r="F170" s="51">
        <v>110.28982673256276</v>
      </c>
      <c r="G170" s="51">
        <v>95.4014377010657</v>
      </c>
      <c r="H170" s="51">
        <v>22</v>
      </c>
      <c r="I170" s="51">
        <v>15</v>
      </c>
      <c r="J170" s="52">
        <f t="shared" si="2"/>
        <v>847.6499900263515</v>
      </c>
    </row>
    <row r="171" spans="1:10" ht="15">
      <c r="A171" s="50" t="s">
        <v>168</v>
      </c>
      <c r="B171" s="51">
        <v>275.12078627166875</v>
      </c>
      <c r="C171" s="51">
        <v>244.47527386603426</v>
      </c>
      <c r="D171" s="51">
        <v>396.90873819163295</v>
      </c>
      <c r="E171" s="51">
        <v>293.8865740642019</v>
      </c>
      <c r="F171" s="51">
        <v>216.77655599158888</v>
      </c>
      <c r="G171" s="51">
        <v>176.38172784266797</v>
      </c>
      <c r="H171" s="51">
        <v>46</v>
      </c>
      <c r="I171" s="51">
        <v>45</v>
      </c>
      <c r="J171" s="52">
        <f t="shared" si="2"/>
        <v>1694.5496562277947</v>
      </c>
    </row>
    <row r="172" spans="1:10" ht="15">
      <c r="A172" s="50" t="s">
        <v>169</v>
      </c>
      <c r="B172" s="51">
        <v>222.21294275788628</v>
      </c>
      <c r="C172" s="51">
        <v>408.7947202350082</v>
      </c>
      <c r="D172" s="51">
        <v>430.119469346443</v>
      </c>
      <c r="E172" s="51">
        <v>255.03377274723962</v>
      </c>
      <c r="F172" s="51">
        <v>324.21405961899916</v>
      </c>
      <c r="G172" s="51">
        <v>125.3530518630282</v>
      </c>
      <c r="H172" s="51">
        <v>52</v>
      </c>
      <c r="I172" s="51">
        <v>33</v>
      </c>
      <c r="J172" s="52">
        <f t="shared" si="2"/>
        <v>1850.7280165686047</v>
      </c>
    </row>
    <row r="173" spans="1:10" ht="15">
      <c r="A173" s="50" t="s">
        <v>170</v>
      </c>
      <c r="B173" s="51">
        <v>157.21187786952498</v>
      </c>
      <c r="C173" s="51">
        <v>269.5239699588656</v>
      </c>
      <c r="D173" s="51">
        <v>234.90517158280318</v>
      </c>
      <c r="E173" s="51">
        <v>218.17342277986515</v>
      </c>
      <c r="F173" s="51">
        <v>302.3462491461634</v>
      </c>
      <c r="G173" s="51">
        <v>140.88351846552726</v>
      </c>
      <c r="H173" s="51">
        <v>43</v>
      </c>
      <c r="I173" s="51">
        <v>28</v>
      </c>
      <c r="J173" s="52">
        <f t="shared" si="2"/>
        <v>1394.0442098027497</v>
      </c>
    </row>
    <row r="174" spans="1:10" ht="15">
      <c r="A174" s="50" t="s">
        <v>171</v>
      </c>
      <c r="B174" s="51">
        <v>214.6546793987745</v>
      </c>
      <c r="C174" s="51">
        <v>263.51228289658616</v>
      </c>
      <c r="D174" s="51">
        <v>340.2074898785425</v>
      </c>
      <c r="E174" s="51">
        <v>359.6374686005997</v>
      </c>
      <c r="F174" s="51">
        <v>355.58961377567647</v>
      </c>
      <c r="G174" s="51">
        <v>170.83513262748974</v>
      </c>
      <c r="H174" s="51">
        <v>61</v>
      </c>
      <c r="I174" s="51">
        <v>35</v>
      </c>
      <c r="J174" s="52">
        <f t="shared" si="2"/>
        <v>1800.436667177669</v>
      </c>
    </row>
    <row r="175" spans="1:10" ht="15">
      <c r="A175" s="50" t="s">
        <v>172</v>
      </c>
      <c r="B175" s="51">
        <v>214.6546793987745</v>
      </c>
      <c r="C175" s="51">
        <v>279.5434483959982</v>
      </c>
      <c r="D175" s="51">
        <v>369.3681318681319</v>
      </c>
      <c r="E175" s="51">
        <v>329.7506983567825</v>
      </c>
      <c r="F175" s="51">
        <v>346.08187009183484</v>
      </c>
      <c r="G175" s="51">
        <v>112.04122334660042</v>
      </c>
      <c r="H175" s="51">
        <v>33</v>
      </c>
      <c r="I175" s="51">
        <v>37</v>
      </c>
      <c r="J175" s="52">
        <f t="shared" si="2"/>
        <v>1721.4400514581225</v>
      </c>
    </row>
    <row r="176" spans="1:10" ht="15">
      <c r="A176" s="50" t="s">
        <v>173</v>
      </c>
      <c r="B176" s="51">
        <v>90.69916030934135</v>
      </c>
      <c r="C176" s="51">
        <v>113.22010633959783</v>
      </c>
      <c r="D176" s="51">
        <v>121.50267495662233</v>
      </c>
      <c r="E176" s="51">
        <v>202.23381198316267</v>
      </c>
      <c r="F176" s="51">
        <v>148.32080146792924</v>
      </c>
      <c r="G176" s="51">
        <v>139.77419942249162</v>
      </c>
      <c r="H176" s="51">
        <v>35</v>
      </c>
      <c r="I176" s="51">
        <v>27</v>
      </c>
      <c r="J176" s="52">
        <f t="shared" si="2"/>
        <v>877.7507544791451</v>
      </c>
    </row>
    <row r="177" spans="1:10" ht="15">
      <c r="A177" s="50" t="s">
        <v>174</v>
      </c>
      <c r="B177" s="51">
        <v>252.4459961943334</v>
      </c>
      <c r="C177" s="51">
        <v>367.7148586427647</v>
      </c>
      <c r="D177" s="51">
        <v>482.7706284943127</v>
      </c>
      <c r="E177" s="51">
        <v>478.1883239010742</v>
      </c>
      <c r="F177" s="51">
        <v>645.5757961328458</v>
      </c>
      <c r="G177" s="51">
        <v>315.04660822212395</v>
      </c>
      <c r="H177" s="51">
        <v>89</v>
      </c>
      <c r="I177" s="51">
        <v>66</v>
      </c>
      <c r="J177" s="52">
        <f t="shared" si="2"/>
        <v>2696.742211587455</v>
      </c>
    </row>
    <row r="178" spans="1:10" ht="15">
      <c r="A178" s="50" t="s">
        <v>175</v>
      </c>
      <c r="B178" s="51">
        <v>318.958713754517</v>
      </c>
      <c r="C178" s="51">
        <v>420.81809435956717</v>
      </c>
      <c r="D178" s="51">
        <v>409.8690235203393</v>
      </c>
      <c r="E178" s="51">
        <v>334.731826730752</v>
      </c>
      <c r="F178" s="51">
        <v>309.95244409323675</v>
      </c>
      <c r="G178" s="51">
        <v>180.81900401481056</v>
      </c>
      <c r="H178" s="51">
        <v>43</v>
      </c>
      <c r="I178" s="51">
        <v>46</v>
      </c>
      <c r="J178" s="52">
        <f t="shared" si="2"/>
        <v>2064.1491064732227</v>
      </c>
    </row>
    <row r="179" spans="1:10" ht="15">
      <c r="A179" s="50" t="s">
        <v>176</v>
      </c>
      <c r="B179" s="51">
        <v>467.10067559310795</v>
      </c>
      <c r="C179" s="51">
        <v>521.0128787308928</v>
      </c>
      <c r="D179" s="51">
        <v>657.7344804318489</v>
      </c>
      <c r="E179" s="51">
        <v>451.2902306816389</v>
      </c>
      <c r="F179" s="51">
        <v>555.2522311363505</v>
      </c>
      <c r="G179" s="51">
        <v>352.76345568533594</v>
      </c>
      <c r="H179" s="51">
        <v>53</v>
      </c>
      <c r="I179" s="51">
        <v>57</v>
      </c>
      <c r="J179" s="52">
        <f t="shared" si="2"/>
        <v>3115.1539522591747</v>
      </c>
    </row>
    <row r="180" spans="1:10" ht="15">
      <c r="A180" s="50" t="s">
        <v>177</v>
      </c>
      <c r="B180" s="51">
        <v>383.95977864287835</v>
      </c>
      <c r="C180" s="51">
        <v>663.289472538175</v>
      </c>
      <c r="D180" s="51">
        <v>615.6135531135532</v>
      </c>
      <c r="E180" s="51">
        <v>453.28268203122667</v>
      </c>
      <c r="F180" s="51">
        <v>535.2859694002831</v>
      </c>
      <c r="G180" s="51">
        <v>252.92474181212768</v>
      </c>
      <c r="H180" s="51">
        <v>68</v>
      </c>
      <c r="I180" s="51">
        <v>73</v>
      </c>
      <c r="J180" s="52">
        <f t="shared" si="2"/>
        <v>3045.356197538244</v>
      </c>
    </row>
    <row r="181" spans="1:10" ht="15">
      <c r="A181" s="50" t="s">
        <v>178</v>
      </c>
      <c r="B181" s="51">
        <v>659.080564914547</v>
      </c>
      <c r="C181" s="51">
        <v>1202.3374124559064</v>
      </c>
      <c r="D181" s="51">
        <v>1052.2131651243494</v>
      </c>
      <c r="E181" s="51">
        <v>1023.1237680133403</v>
      </c>
      <c r="F181" s="51">
        <v>1113.3567853778534</v>
      </c>
      <c r="G181" s="51">
        <v>540.2383739583604</v>
      </c>
      <c r="H181" s="51">
        <v>148</v>
      </c>
      <c r="I181" s="51">
        <v>113</v>
      </c>
      <c r="J181" s="52">
        <f t="shared" si="2"/>
        <v>5851.350069844357</v>
      </c>
    </row>
    <row r="182" spans="1:10" ht="15">
      <c r="A182" s="50" t="s">
        <v>179</v>
      </c>
      <c r="B182" s="51">
        <v>328.0286297854512</v>
      </c>
      <c r="C182" s="51">
        <v>481.93691282607574</v>
      </c>
      <c r="D182" s="51">
        <v>676.3648905918643</v>
      </c>
      <c r="E182" s="51">
        <v>383.54688479565334</v>
      </c>
      <c r="F182" s="51">
        <v>321.36173651384667</v>
      </c>
      <c r="G182" s="51">
        <v>502.52152649514835</v>
      </c>
      <c r="H182" s="51">
        <v>72</v>
      </c>
      <c r="I182" s="51">
        <v>59</v>
      </c>
      <c r="J182" s="52">
        <f t="shared" si="2"/>
        <v>2824.76058100804</v>
      </c>
    </row>
    <row r="183" spans="1:10" ht="15">
      <c r="A183" s="50" t="s">
        <v>180</v>
      </c>
      <c r="B183" s="51">
        <v>884.3168130160782</v>
      </c>
      <c r="C183" s="51">
        <v>494.96223479434815</v>
      </c>
      <c r="D183" s="51">
        <v>660.9745517640255</v>
      </c>
      <c r="E183" s="51">
        <v>576.8146657056709</v>
      </c>
      <c r="F183" s="51">
        <v>504.8611896119899</v>
      </c>
      <c r="G183" s="51">
        <v>234.06631808052168</v>
      </c>
      <c r="H183" s="51">
        <v>73</v>
      </c>
      <c r="I183" s="51">
        <v>77</v>
      </c>
      <c r="J183" s="52">
        <f t="shared" si="2"/>
        <v>3505.9957729726348</v>
      </c>
    </row>
    <row r="184" spans="1:10" ht="15">
      <c r="A184" s="50" t="s">
        <v>181</v>
      </c>
      <c r="B184" s="51">
        <v>188.95658397779445</v>
      </c>
      <c r="C184" s="51">
        <v>378.73628492361047</v>
      </c>
      <c r="D184" s="51">
        <v>333.72734721418936</v>
      </c>
      <c r="E184" s="51">
        <v>381.5544334460655</v>
      </c>
      <c r="F184" s="51">
        <v>543.8429387157405</v>
      </c>
      <c r="G184" s="51">
        <v>218.5358514780226</v>
      </c>
      <c r="H184" s="51">
        <v>73</v>
      </c>
      <c r="I184" s="51">
        <v>49</v>
      </c>
      <c r="J184" s="52">
        <f t="shared" si="2"/>
        <v>2167.353439755423</v>
      </c>
    </row>
    <row r="185" spans="1:10" ht="15">
      <c r="A185" s="50" t="s">
        <v>182</v>
      </c>
      <c r="B185" s="51">
        <v>400.58795803292423</v>
      </c>
      <c r="C185" s="51">
        <v>616.197923883652</v>
      </c>
      <c r="D185" s="51">
        <v>474.67045016387124</v>
      </c>
      <c r="E185" s="51">
        <v>496.12038604736455</v>
      </c>
      <c r="F185" s="51">
        <v>446.863953140556</v>
      </c>
      <c r="G185" s="51">
        <v>254.03406085516335</v>
      </c>
      <c r="H185" s="51">
        <v>60</v>
      </c>
      <c r="I185" s="51">
        <v>75</v>
      </c>
      <c r="J185" s="52">
        <f t="shared" si="2"/>
        <v>2823.4747321235313</v>
      </c>
    </row>
    <row r="186" spans="1:10" ht="15">
      <c r="A186" s="50" t="s">
        <v>183</v>
      </c>
      <c r="B186" s="51">
        <v>444.42588551577256</v>
      </c>
      <c r="C186" s="51">
        <v>297.5785095828368</v>
      </c>
      <c r="D186" s="51">
        <v>495.7309138230191</v>
      </c>
      <c r="E186" s="51">
        <v>310.8224105356983</v>
      </c>
      <c r="F186" s="51">
        <v>294.74005419909014</v>
      </c>
      <c r="G186" s="51">
        <v>179.70968497177495</v>
      </c>
      <c r="H186" s="51">
        <v>63</v>
      </c>
      <c r="I186" s="51">
        <v>39</v>
      </c>
      <c r="J186" s="52">
        <f t="shared" si="2"/>
        <v>2125.0074586281917</v>
      </c>
    </row>
    <row r="187" spans="1:10" ht="15">
      <c r="A187" s="50" t="s">
        <v>184</v>
      </c>
      <c r="B187" s="51">
        <v>184.42162596232737</v>
      </c>
      <c r="C187" s="51">
        <v>631.2271415393508</v>
      </c>
      <c r="D187" s="51">
        <v>562.1523761326393</v>
      </c>
      <c r="E187" s="51">
        <v>436.3468455597303</v>
      </c>
      <c r="F187" s="51">
        <v>452.56859935086095</v>
      </c>
      <c r="G187" s="51">
        <v>218.5358514780226</v>
      </c>
      <c r="H187" s="51">
        <v>58</v>
      </c>
      <c r="I187" s="51">
        <v>52</v>
      </c>
      <c r="J187" s="52">
        <f t="shared" si="2"/>
        <v>2595.2524400229313</v>
      </c>
    </row>
    <row r="188" spans="1:10" ht="15">
      <c r="A188" s="50" t="s">
        <v>185</v>
      </c>
      <c r="B188" s="51">
        <v>204.073110696018</v>
      </c>
      <c r="C188" s="51">
        <v>503.9797653877673</v>
      </c>
      <c r="D188" s="51">
        <v>433.3595406786196</v>
      </c>
      <c r="E188" s="51">
        <v>253.04132139765179</v>
      </c>
      <c r="F188" s="51">
        <v>389.8174910375063</v>
      </c>
      <c r="G188" s="51">
        <v>207.44266104766612</v>
      </c>
      <c r="H188" s="51">
        <v>53</v>
      </c>
      <c r="I188" s="51">
        <v>45</v>
      </c>
      <c r="J188" s="52">
        <f t="shared" si="2"/>
        <v>2089.713890245229</v>
      </c>
    </row>
    <row r="189" spans="1:10" ht="15">
      <c r="A189" s="50" t="s">
        <v>186</v>
      </c>
      <c r="B189" s="51">
        <v>1177.5774313496152</v>
      </c>
      <c r="C189" s="51">
        <v>1303.5341446709451</v>
      </c>
      <c r="D189" s="51">
        <v>1034.392772797378</v>
      </c>
      <c r="E189" s="51">
        <v>751.1541587946042</v>
      </c>
      <c r="F189" s="51">
        <v>866.1554495979714</v>
      </c>
      <c r="G189" s="51">
        <v>505.84948362425536</v>
      </c>
      <c r="H189" s="51">
        <v>163</v>
      </c>
      <c r="I189" s="51">
        <v>170</v>
      </c>
      <c r="J189" s="52">
        <f t="shared" si="2"/>
        <v>5971.663440834769</v>
      </c>
    </row>
    <row r="190" spans="1:10" ht="15">
      <c r="A190" s="50" t="s">
        <v>187</v>
      </c>
      <c r="B190" s="51">
        <v>315.9354084108723</v>
      </c>
      <c r="C190" s="51">
        <v>522.014826574606</v>
      </c>
      <c r="D190" s="51">
        <v>650.4443199344515</v>
      </c>
      <c r="E190" s="51">
        <v>866.7163370706973</v>
      </c>
      <c r="F190" s="51">
        <v>559.055328609887</v>
      </c>
      <c r="G190" s="51">
        <v>380.49643176122714</v>
      </c>
      <c r="H190" s="51">
        <v>63</v>
      </c>
      <c r="I190" s="51">
        <v>105</v>
      </c>
      <c r="J190" s="52">
        <f t="shared" si="2"/>
        <v>3462.662652361741</v>
      </c>
    </row>
    <row r="191" spans="1:10" ht="15">
      <c r="A191" s="50" t="s">
        <v>188</v>
      </c>
      <c r="B191" s="51">
        <v>151.16526718223557</v>
      </c>
      <c r="C191" s="51">
        <v>104.20257574617854</v>
      </c>
      <c r="D191" s="51">
        <v>120.69265712357817</v>
      </c>
      <c r="E191" s="51">
        <v>146.44517419470398</v>
      </c>
      <c r="F191" s="51">
        <v>137.86228341570344</v>
      </c>
      <c r="G191" s="51">
        <v>86.52688535678051</v>
      </c>
      <c r="H191" s="51">
        <v>11</v>
      </c>
      <c r="I191" s="51">
        <v>18</v>
      </c>
      <c r="J191" s="52">
        <f t="shared" si="2"/>
        <v>775.8948430191803</v>
      </c>
    </row>
    <row r="192" spans="1:10" ht="15">
      <c r="A192" s="50" t="s">
        <v>189</v>
      </c>
      <c r="B192" s="51">
        <v>96.74577099663077</v>
      </c>
      <c r="C192" s="51">
        <v>91.17725377790623</v>
      </c>
      <c r="D192" s="51">
        <v>108.54238962791595</v>
      </c>
      <c r="E192" s="51">
        <v>121.53953232485638</v>
      </c>
      <c r="F192" s="51">
        <v>101.73285741710531</v>
      </c>
      <c r="G192" s="51">
        <v>74.3243758833884</v>
      </c>
      <c r="H192" s="51">
        <v>25</v>
      </c>
      <c r="I192" s="51">
        <v>14</v>
      </c>
      <c r="J192" s="52">
        <f t="shared" si="2"/>
        <v>633.062180027803</v>
      </c>
    </row>
    <row r="193" spans="1:10" ht="15">
      <c r="A193" s="50" t="s">
        <v>190</v>
      </c>
      <c r="B193" s="51">
        <v>157.21187786952498</v>
      </c>
      <c r="C193" s="51">
        <v>110.21426280845807</v>
      </c>
      <c r="D193" s="51">
        <v>204.93451176016964</v>
      </c>
      <c r="E193" s="51">
        <v>144.4527228451162</v>
      </c>
      <c r="F193" s="51">
        <v>149.2715758363134</v>
      </c>
      <c r="G193" s="51">
        <v>176.38172784266797</v>
      </c>
      <c r="H193" s="51">
        <v>30</v>
      </c>
      <c r="I193" s="51">
        <v>35</v>
      </c>
      <c r="J193" s="52">
        <f t="shared" si="2"/>
        <v>1007.4666789622502</v>
      </c>
    </row>
    <row r="194" spans="1:10" ht="15">
      <c r="A194" s="50" t="s">
        <v>191</v>
      </c>
      <c r="B194" s="51">
        <v>68.024370232006</v>
      </c>
      <c r="C194" s="51">
        <v>41.07986159224347</v>
      </c>
      <c r="D194" s="51">
        <v>80.19176547137073</v>
      </c>
      <c r="E194" s="51">
        <v>62.76221751201601</v>
      </c>
      <c r="F194" s="51">
        <v>108.38827799579444</v>
      </c>
      <c r="G194" s="51">
        <v>66.55914258213886</v>
      </c>
      <c r="H194" s="51">
        <v>11</v>
      </c>
      <c r="I194" s="51">
        <v>11</v>
      </c>
      <c r="J194" s="52">
        <f t="shared" si="2"/>
        <v>449.0056353855695</v>
      </c>
    </row>
    <row r="195" spans="1:10" ht="15">
      <c r="A195" s="50" t="s">
        <v>192</v>
      </c>
      <c r="B195" s="51">
        <v>383.95977864287835</v>
      </c>
      <c r="C195" s="51">
        <v>546.0615748237241</v>
      </c>
      <c r="D195" s="51">
        <v>628.5738384422594</v>
      </c>
      <c r="E195" s="51">
        <v>633.5995291689235</v>
      </c>
      <c r="F195" s="51">
        <v>425.9469170361044</v>
      </c>
      <c r="G195" s="51">
        <v>181.92832305784623</v>
      </c>
      <c r="H195" s="51">
        <v>65</v>
      </c>
      <c r="I195" s="51">
        <v>58</v>
      </c>
      <c r="J195" s="52">
        <f aca="true" t="shared" si="3" ref="J195:J258">SUM(B195:I195)</f>
        <v>2923.069961171736</v>
      </c>
    </row>
    <row r="196" spans="1:10" ht="15">
      <c r="A196" s="50" t="s">
        <v>193</v>
      </c>
      <c r="B196" s="51">
        <v>831.4089695022956</v>
      </c>
      <c r="C196" s="51">
        <v>1090.1192539600215</v>
      </c>
      <c r="D196" s="51">
        <v>891.0196163485637</v>
      </c>
      <c r="E196" s="51">
        <v>612.6787899982514</v>
      </c>
      <c r="F196" s="51">
        <v>679.8036733946757</v>
      </c>
      <c r="G196" s="51">
        <v>475.8978694622929</v>
      </c>
      <c r="H196" s="51">
        <v>142</v>
      </c>
      <c r="I196" s="51">
        <v>168</v>
      </c>
      <c r="J196" s="52">
        <f t="shared" si="3"/>
        <v>4890.928172666101</v>
      </c>
    </row>
    <row r="197" spans="1:10" ht="15">
      <c r="A197" s="50" t="s">
        <v>194</v>
      </c>
      <c r="B197" s="51">
        <v>269.0741755843793</v>
      </c>
      <c r="C197" s="51">
        <v>320.62330998824166</v>
      </c>
      <c r="D197" s="51">
        <v>507.07116348563716</v>
      </c>
      <c r="E197" s="51">
        <v>354.6563402266301</v>
      </c>
      <c r="F197" s="51">
        <v>270.9706949894861</v>
      </c>
      <c r="G197" s="51">
        <v>281.7670369310545</v>
      </c>
      <c r="H197" s="51">
        <v>55</v>
      </c>
      <c r="I197" s="51">
        <v>66</v>
      </c>
      <c r="J197" s="52">
        <f t="shared" si="3"/>
        <v>2125.162721205429</v>
      </c>
    </row>
    <row r="198" spans="1:10" ht="15">
      <c r="A198" s="50" t="s">
        <v>195</v>
      </c>
      <c r="B198" s="51">
        <v>624.3125534626329</v>
      </c>
      <c r="C198" s="51">
        <v>757.4725698472209</v>
      </c>
      <c r="D198" s="51">
        <v>876.4392953537691</v>
      </c>
      <c r="E198" s="51">
        <v>822.8824073797654</v>
      </c>
      <c r="F198" s="51">
        <v>656.0343141850716</v>
      </c>
      <c r="G198" s="51">
        <v>371.62187941694197</v>
      </c>
      <c r="H198" s="51">
        <v>98</v>
      </c>
      <c r="I198" s="51">
        <v>96</v>
      </c>
      <c r="J198" s="52">
        <f t="shared" si="3"/>
        <v>4302.763019645402</v>
      </c>
    </row>
    <row r="199" spans="1:10" ht="15">
      <c r="A199" s="50" t="s">
        <v>196</v>
      </c>
      <c r="B199" s="51">
        <v>164.77014122863676</v>
      </c>
      <c r="C199" s="51">
        <v>61.118818466508564</v>
      </c>
      <c r="D199" s="51">
        <v>68.85151580875265</v>
      </c>
      <c r="E199" s="51">
        <v>81.69050533310019</v>
      </c>
      <c r="F199" s="51">
        <v>63.70188268173884</v>
      </c>
      <c r="G199" s="51">
        <v>74.3243758833884</v>
      </c>
      <c r="H199" s="51">
        <v>10</v>
      </c>
      <c r="I199" s="51">
        <v>10</v>
      </c>
      <c r="J199" s="52">
        <f t="shared" si="3"/>
        <v>534.4572394021254</v>
      </c>
    </row>
    <row r="200" spans="1:10" ht="15">
      <c r="A200" s="50" t="s">
        <v>197</v>
      </c>
      <c r="B200" s="51">
        <v>84.65254962205192</v>
      </c>
      <c r="C200" s="51">
        <v>62.120766310221825</v>
      </c>
      <c r="D200" s="51">
        <v>68.85151580875265</v>
      </c>
      <c r="E200" s="51">
        <v>105.5999215281539</v>
      </c>
      <c r="F200" s="51">
        <v>145.46847836277675</v>
      </c>
      <c r="G200" s="51">
        <v>104.27599004535088</v>
      </c>
      <c r="H200" s="51">
        <v>16</v>
      </c>
      <c r="I200" s="51">
        <v>17</v>
      </c>
      <c r="J200" s="52">
        <f t="shared" si="3"/>
        <v>603.9692216773079</v>
      </c>
    </row>
    <row r="201" spans="1:10" ht="15">
      <c r="A201" s="50" t="s">
        <v>198</v>
      </c>
      <c r="B201" s="51">
        <v>155.70022519770262</v>
      </c>
      <c r="C201" s="51">
        <v>281.5473440834247</v>
      </c>
      <c r="D201" s="51">
        <v>383.1384350298824</v>
      </c>
      <c r="E201" s="51">
        <v>498.1128373969524</v>
      </c>
      <c r="F201" s="51">
        <v>340.3772238815299</v>
      </c>
      <c r="G201" s="51">
        <v>167.5071754983828</v>
      </c>
      <c r="H201" s="51">
        <v>74</v>
      </c>
      <c r="I201" s="51">
        <v>42</v>
      </c>
      <c r="J201" s="52">
        <f t="shared" si="3"/>
        <v>1942.383241087875</v>
      </c>
    </row>
    <row r="202" spans="1:10" ht="15">
      <c r="A202" s="50" t="s">
        <v>199</v>
      </c>
      <c r="B202" s="51">
        <v>161.74683588499207</v>
      </c>
      <c r="C202" s="51">
        <v>180.35061186838595</v>
      </c>
      <c r="D202" s="51">
        <v>518.4114131482553</v>
      </c>
      <c r="E202" s="51">
        <v>362.62614562498135</v>
      </c>
      <c r="F202" s="51">
        <v>230.08739714896714</v>
      </c>
      <c r="G202" s="51">
        <v>123.13441377695689</v>
      </c>
      <c r="H202" s="51">
        <v>35</v>
      </c>
      <c r="I202" s="51">
        <v>24</v>
      </c>
      <c r="J202" s="52">
        <f t="shared" si="3"/>
        <v>1635.3568174525387</v>
      </c>
    </row>
    <row r="203" spans="1:10" ht="15">
      <c r="A203" s="50" t="s">
        <v>200</v>
      </c>
      <c r="B203" s="51">
        <v>359.7733358937206</v>
      </c>
      <c r="C203" s="51">
        <v>428.83367710927325</v>
      </c>
      <c r="D203" s="51">
        <v>404.1988986890303</v>
      </c>
      <c r="E203" s="51">
        <v>360.6336942753935</v>
      </c>
      <c r="F203" s="51">
        <v>314.70631593515753</v>
      </c>
      <c r="G203" s="51">
        <v>155.3046660249907</v>
      </c>
      <c r="H203" s="51">
        <v>32</v>
      </c>
      <c r="I203" s="51">
        <v>39</v>
      </c>
      <c r="J203" s="52">
        <f t="shared" si="3"/>
        <v>2094.4505879275657</v>
      </c>
    </row>
    <row r="204" spans="1:10" ht="15">
      <c r="A204" s="50" t="s">
        <v>201</v>
      </c>
      <c r="B204" s="51">
        <v>293.260618333537</v>
      </c>
      <c r="C204" s="51">
        <v>250.48696092831383</v>
      </c>
      <c r="D204" s="51">
        <v>279.4561524002313</v>
      </c>
      <c r="E204" s="51">
        <v>266.98848084476646</v>
      </c>
      <c r="F204" s="51">
        <v>250.05365888503454</v>
      </c>
      <c r="G204" s="51">
        <v>158.63262315409762</v>
      </c>
      <c r="H204" s="51">
        <v>39</v>
      </c>
      <c r="I204" s="51">
        <v>25</v>
      </c>
      <c r="J204" s="52">
        <f t="shared" si="3"/>
        <v>1562.8784945459809</v>
      </c>
    </row>
    <row r="205" spans="1:10" ht="15">
      <c r="A205" s="50" t="s">
        <v>202</v>
      </c>
      <c r="B205" s="51">
        <v>258.4926068816228</v>
      </c>
      <c r="C205" s="51">
        <v>187.36424677437873</v>
      </c>
      <c r="D205" s="51">
        <v>268.1159027376132</v>
      </c>
      <c r="E205" s="51">
        <v>191.27532956042973</v>
      </c>
      <c r="F205" s="51">
        <v>321.36173651384667</v>
      </c>
      <c r="G205" s="51">
        <v>183.03764210088187</v>
      </c>
      <c r="H205" s="51">
        <v>38</v>
      </c>
      <c r="I205" s="51">
        <v>23</v>
      </c>
      <c r="J205" s="52">
        <f t="shared" si="3"/>
        <v>1470.6474645687729</v>
      </c>
    </row>
    <row r="206" spans="1:10" ht="15">
      <c r="A206" s="50" t="s">
        <v>203</v>
      </c>
      <c r="B206" s="51">
        <v>353.7267252064312</v>
      </c>
      <c r="C206" s="51">
        <v>975.8971997767106</v>
      </c>
      <c r="D206" s="51">
        <v>917.7502048390206</v>
      </c>
      <c r="E206" s="51">
        <v>684.4070385834126</v>
      </c>
      <c r="F206" s="51">
        <v>492.5011228229958</v>
      </c>
      <c r="G206" s="51">
        <v>388.2616650624767</v>
      </c>
      <c r="H206" s="51">
        <v>115</v>
      </c>
      <c r="I206" s="51">
        <v>89</v>
      </c>
      <c r="J206" s="52">
        <f t="shared" si="3"/>
        <v>4016.543956291048</v>
      </c>
    </row>
    <row r="207" spans="1:10" ht="15">
      <c r="A207" s="50" t="s">
        <v>204</v>
      </c>
      <c r="B207" s="51">
        <v>284.19070230260286</v>
      </c>
      <c r="C207" s="51">
        <v>455.88626888953115</v>
      </c>
      <c r="D207" s="51">
        <v>594.5530894544053</v>
      </c>
      <c r="E207" s="51">
        <v>567.8486346325258</v>
      </c>
      <c r="F207" s="51">
        <v>535.2859694002831</v>
      </c>
      <c r="G207" s="51">
        <v>174.1630897565967</v>
      </c>
      <c r="H207" s="51">
        <v>42</v>
      </c>
      <c r="I207" s="51">
        <v>50</v>
      </c>
      <c r="J207" s="52">
        <f t="shared" si="3"/>
        <v>2703.9277544359447</v>
      </c>
    </row>
    <row r="208" spans="1:10" ht="15">
      <c r="A208" s="50" t="s">
        <v>205</v>
      </c>
      <c r="B208" s="51">
        <v>597.1028053698305</v>
      </c>
      <c r="C208" s="51">
        <v>767.4920482843536</v>
      </c>
      <c r="D208" s="51">
        <v>705.5255325814536</v>
      </c>
      <c r="E208" s="51">
        <v>524.0147049415939</v>
      </c>
      <c r="F208" s="51">
        <v>430.7007888780252</v>
      </c>
      <c r="G208" s="51">
        <v>267.3458893715911</v>
      </c>
      <c r="H208" s="51">
        <v>102</v>
      </c>
      <c r="I208" s="51">
        <v>60</v>
      </c>
      <c r="J208" s="52">
        <f t="shared" si="3"/>
        <v>3454.181769426848</v>
      </c>
    </row>
    <row r="209" spans="1:10" ht="15">
      <c r="A209" s="50" t="s">
        <v>206</v>
      </c>
      <c r="B209" s="51">
        <v>300.8188816926488</v>
      </c>
      <c r="C209" s="51">
        <v>340.6622668625068</v>
      </c>
      <c r="D209" s="51">
        <v>297.27654472720263</v>
      </c>
      <c r="E209" s="51">
        <v>346.68653482827887</v>
      </c>
      <c r="F209" s="51">
        <v>364.14658309113395</v>
      </c>
      <c r="G209" s="51">
        <v>156.41398506802634</v>
      </c>
      <c r="H209" s="51">
        <v>68</v>
      </c>
      <c r="I209" s="51">
        <v>42</v>
      </c>
      <c r="J209" s="52">
        <f t="shared" si="3"/>
        <v>1916.0047962697972</v>
      </c>
    </row>
    <row r="210" spans="1:10" ht="15">
      <c r="A210" s="50" t="s">
        <v>207</v>
      </c>
      <c r="B210" s="51">
        <v>228.2595534451757</v>
      </c>
      <c r="C210" s="51">
        <v>261.5083872091596</v>
      </c>
      <c r="D210" s="51">
        <v>301.3266338924234</v>
      </c>
      <c r="E210" s="51">
        <v>233.1168079017737</v>
      </c>
      <c r="F210" s="51">
        <v>345.1310957234507</v>
      </c>
      <c r="G210" s="51">
        <v>184.1469611439175</v>
      </c>
      <c r="H210" s="51">
        <v>40</v>
      </c>
      <c r="I210" s="51">
        <v>27</v>
      </c>
      <c r="J210" s="52">
        <f t="shared" si="3"/>
        <v>1620.4894393159004</v>
      </c>
    </row>
    <row r="211" spans="1:10" ht="15">
      <c r="A211" s="50" t="s">
        <v>208</v>
      </c>
      <c r="B211" s="51">
        <v>267.562522912557</v>
      </c>
      <c r="C211" s="51">
        <v>361.70317158048516</v>
      </c>
      <c r="D211" s="51">
        <v>441.4597190090611</v>
      </c>
      <c r="E211" s="51">
        <v>557.8863778845868</v>
      </c>
      <c r="F211" s="51">
        <v>397.4236859845796</v>
      </c>
      <c r="G211" s="51">
        <v>171.9444516705254</v>
      </c>
      <c r="H211" s="51">
        <v>58</v>
      </c>
      <c r="I211" s="51">
        <v>61</v>
      </c>
      <c r="J211" s="52">
        <f t="shared" si="3"/>
        <v>2316.979929041795</v>
      </c>
    </row>
    <row r="212" spans="1:10" ht="15">
      <c r="A212" s="50" t="s">
        <v>209</v>
      </c>
      <c r="B212" s="51">
        <v>69.53602290382837</v>
      </c>
      <c r="C212" s="51">
        <v>133.25906321386293</v>
      </c>
      <c r="D212" s="51">
        <v>322.3870975515713</v>
      </c>
      <c r="E212" s="51">
        <v>272.9658348935299</v>
      </c>
      <c r="F212" s="51">
        <v>208.2195866761314</v>
      </c>
      <c r="G212" s="51">
        <v>103.16667100231524</v>
      </c>
      <c r="H212" s="51">
        <v>13</v>
      </c>
      <c r="I212" s="51">
        <v>34</v>
      </c>
      <c r="J212" s="52">
        <f t="shared" si="3"/>
        <v>1156.534276241239</v>
      </c>
    </row>
    <row r="213" spans="1:10" ht="15">
      <c r="A213" s="50" t="s">
        <v>210</v>
      </c>
      <c r="B213" s="51">
        <v>370.3549045964771</v>
      </c>
      <c r="C213" s="51">
        <v>703.3673862867051</v>
      </c>
      <c r="D213" s="51">
        <v>788.9573693850009</v>
      </c>
      <c r="E213" s="51">
        <v>681.4183615590308</v>
      </c>
      <c r="F213" s="51">
        <v>568.5630722937287</v>
      </c>
      <c r="G213" s="51">
        <v>340.5609462119439</v>
      </c>
      <c r="H213" s="51">
        <v>63</v>
      </c>
      <c r="I213" s="51">
        <v>85</v>
      </c>
      <c r="J213" s="52">
        <f t="shared" si="3"/>
        <v>3601.2220403328865</v>
      </c>
    </row>
    <row r="214" spans="1:10" ht="15">
      <c r="A214" s="50" t="s">
        <v>211</v>
      </c>
      <c r="B214" s="51">
        <v>134.53708779218965</v>
      </c>
      <c r="C214" s="51">
        <v>188.36619461809198</v>
      </c>
      <c r="D214" s="51">
        <v>222.75490408714091</v>
      </c>
      <c r="E214" s="51">
        <v>267.9847065195604</v>
      </c>
      <c r="F214" s="51">
        <v>190.15487367683235</v>
      </c>
      <c r="G214" s="51">
        <v>150.86738985284808</v>
      </c>
      <c r="H214" s="51">
        <v>34</v>
      </c>
      <c r="I214" s="51">
        <v>30</v>
      </c>
      <c r="J214" s="52">
        <f t="shared" si="3"/>
        <v>1218.6651565466634</v>
      </c>
    </row>
    <row r="215" spans="1:10" ht="15">
      <c r="A215" s="50" t="s">
        <v>212</v>
      </c>
      <c r="B215" s="51">
        <v>71.04767557565071</v>
      </c>
      <c r="C215" s="51">
        <v>133.25906321386293</v>
      </c>
      <c r="D215" s="51">
        <v>132.84292461924042</v>
      </c>
      <c r="E215" s="51">
        <v>181.31307281249067</v>
      </c>
      <c r="F215" s="51">
        <v>99.83130868033699</v>
      </c>
      <c r="G215" s="51">
        <v>78.76165205553099</v>
      </c>
      <c r="H215" s="51">
        <v>15</v>
      </c>
      <c r="I215" s="51">
        <v>34</v>
      </c>
      <c r="J215" s="52">
        <f t="shared" si="3"/>
        <v>746.0556969571128</v>
      </c>
    </row>
    <row r="216" spans="1:10" ht="15">
      <c r="A216" s="50" t="s">
        <v>213</v>
      </c>
      <c r="B216" s="51">
        <v>380.9364732992336</v>
      </c>
      <c r="C216" s="51">
        <v>303.59019664511635</v>
      </c>
      <c r="D216" s="51">
        <v>289.1763663967611</v>
      </c>
      <c r="E216" s="51">
        <v>423.39591178740955</v>
      </c>
      <c r="F216" s="51">
        <v>465.8794405082392</v>
      </c>
      <c r="G216" s="51">
        <v>296.1881844905179</v>
      </c>
      <c r="H216" s="51">
        <v>62</v>
      </c>
      <c r="I216" s="51">
        <v>42</v>
      </c>
      <c r="J216" s="52">
        <f t="shared" si="3"/>
        <v>2263.166573127278</v>
      </c>
    </row>
    <row r="217" spans="1:10" ht="15">
      <c r="A217" s="50" t="s">
        <v>214</v>
      </c>
      <c r="B217" s="51">
        <v>51.3961908419601</v>
      </c>
      <c r="C217" s="51">
        <v>164.31944636897387</v>
      </c>
      <c r="D217" s="51">
        <v>139.3230672835936</v>
      </c>
      <c r="E217" s="51">
        <v>310.8224105356983</v>
      </c>
      <c r="F217" s="51">
        <v>177.79480688783823</v>
      </c>
      <c r="G217" s="51">
        <v>108.71326621749348</v>
      </c>
      <c r="H217" s="51">
        <v>24</v>
      </c>
      <c r="I217" s="51">
        <v>16</v>
      </c>
      <c r="J217" s="52">
        <f t="shared" si="3"/>
        <v>992.3691881355576</v>
      </c>
    </row>
    <row r="218" spans="1:10" ht="15">
      <c r="A218" s="50" t="s">
        <v>215</v>
      </c>
      <c r="B218" s="51">
        <v>483.72885498315384</v>
      </c>
      <c r="C218" s="51">
        <v>258.50254367801983</v>
      </c>
      <c r="D218" s="51">
        <v>184.68406593406596</v>
      </c>
      <c r="E218" s="51">
        <v>259.0186754464152</v>
      </c>
      <c r="F218" s="51">
        <v>236.74281772765627</v>
      </c>
      <c r="G218" s="51">
        <v>163.06989932624023</v>
      </c>
      <c r="H218" s="51">
        <v>26</v>
      </c>
      <c r="I218" s="51">
        <v>23</v>
      </c>
      <c r="J218" s="52">
        <f t="shared" si="3"/>
        <v>1634.7468570955514</v>
      </c>
    </row>
    <row r="219" spans="1:10" ht="15">
      <c r="A219" s="50" t="s">
        <v>216</v>
      </c>
      <c r="B219" s="51">
        <v>169.30509924410384</v>
      </c>
      <c r="C219" s="51">
        <v>357.69538020563215</v>
      </c>
      <c r="D219" s="51">
        <v>240.57529641411222</v>
      </c>
      <c r="E219" s="51">
        <v>253.04132139765179</v>
      </c>
      <c r="F219" s="51">
        <v>138.81305778408762</v>
      </c>
      <c r="G219" s="51">
        <v>153.0860279389194</v>
      </c>
      <c r="H219" s="51">
        <v>31</v>
      </c>
      <c r="I219" s="51">
        <v>40</v>
      </c>
      <c r="J219" s="52">
        <f t="shared" si="3"/>
        <v>1383.516182984507</v>
      </c>
    </row>
    <row r="220" spans="1:10" ht="15">
      <c r="A220" s="50" t="s">
        <v>217</v>
      </c>
      <c r="B220" s="51">
        <v>538.1483511687586</v>
      </c>
      <c r="C220" s="51">
        <v>874.7004675616719</v>
      </c>
      <c r="D220" s="51">
        <v>844.8485998650473</v>
      </c>
      <c r="E220" s="51">
        <v>768.0899952661006</v>
      </c>
      <c r="F220" s="51">
        <v>849.9922853354406</v>
      </c>
      <c r="G220" s="51">
        <v>413.7760030522966</v>
      </c>
      <c r="H220" s="51">
        <v>98</v>
      </c>
      <c r="I220" s="51">
        <v>109</v>
      </c>
      <c r="J220" s="52">
        <f t="shared" si="3"/>
        <v>4496.555702249316</v>
      </c>
    </row>
    <row r="221" spans="1:10" ht="15">
      <c r="A221" s="50" t="s">
        <v>218</v>
      </c>
      <c r="B221" s="51">
        <v>293.260618333537</v>
      </c>
      <c r="C221" s="51">
        <v>385.74991982960324</v>
      </c>
      <c r="D221" s="51">
        <v>510.3112348178137</v>
      </c>
      <c r="E221" s="51">
        <v>477.1920982262804</v>
      </c>
      <c r="F221" s="51">
        <v>431.65156324640947</v>
      </c>
      <c r="G221" s="51">
        <v>246.26882755391378</v>
      </c>
      <c r="H221" s="51">
        <v>63</v>
      </c>
      <c r="I221" s="51">
        <v>51</v>
      </c>
      <c r="J221" s="52">
        <f t="shared" si="3"/>
        <v>2458.4342620075577</v>
      </c>
    </row>
    <row r="222" spans="1:10" ht="15">
      <c r="A222" s="50" t="s">
        <v>219</v>
      </c>
      <c r="B222" s="51">
        <v>99.76907634027548</v>
      </c>
      <c r="C222" s="51">
        <v>185.36035108695222</v>
      </c>
      <c r="D222" s="51">
        <v>137.7030316175053</v>
      </c>
      <c r="E222" s="51">
        <v>285.91676866585067</v>
      </c>
      <c r="F222" s="51">
        <v>196.81029425552148</v>
      </c>
      <c r="G222" s="51">
        <v>74.3243758833884</v>
      </c>
      <c r="H222" s="51">
        <v>17</v>
      </c>
      <c r="I222" s="51">
        <v>21</v>
      </c>
      <c r="J222" s="52">
        <f t="shared" si="3"/>
        <v>1017.8838978494936</v>
      </c>
    </row>
    <row r="223" spans="1:10" ht="15">
      <c r="A223" s="50" t="s">
        <v>220</v>
      </c>
      <c r="B223" s="51">
        <v>83.14089695022956</v>
      </c>
      <c r="C223" s="51">
        <v>48.09349649823625</v>
      </c>
      <c r="D223" s="51">
        <v>37.260820320030845</v>
      </c>
      <c r="E223" s="51">
        <v>67.74334588598553</v>
      </c>
      <c r="F223" s="51">
        <v>39.9325234721348</v>
      </c>
      <c r="G223" s="51">
        <v>45.48208076446156</v>
      </c>
      <c r="H223" s="51">
        <v>5</v>
      </c>
      <c r="I223" s="51">
        <v>5</v>
      </c>
      <c r="J223" s="52">
        <f t="shared" si="3"/>
        <v>331.6531638910786</v>
      </c>
    </row>
    <row r="224" spans="1:10" ht="15">
      <c r="A224" s="50" t="s">
        <v>221</v>
      </c>
      <c r="B224" s="51">
        <v>229.7712061169981</v>
      </c>
      <c r="C224" s="51">
        <v>262.51033505287285</v>
      </c>
      <c r="D224" s="51">
        <v>571.062572296125</v>
      </c>
      <c r="E224" s="51">
        <v>525.0109306163878</v>
      </c>
      <c r="F224" s="51">
        <v>299.4939260410109</v>
      </c>
      <c r="G224" s="51">
        <v>201.8960658324879</v>
      </c>
      <c r="H224" s="51">
        <v>52</v>
      </c>
      <c r="I224" s="51">
        <v>47</v>
      </c>
      <c r="J224" s="52">
        <f t="shared" si="3"/>
        <v>2188.7450359558825</v>
      </c>
    </row>
    <row r="225" spans="1:10" ht="15">
      <c r="A225" s="50" t="s">
        <v>222</v>
      </c>
      <c r="B225" s="51">
        <v>105.81568702756489</v>
      </c>
      <c r="C225" s="51">
        <v>125.24348046415692</v>
      </c>
      <c r="D225" s="51">
        <v>443.8897725081936</v>
      </c>
      <c r="E225" s="51">
        <v>152.42252824346744</v>
      </c>
      <c r="F225" s="51">
        <v>202.51494046582644</v>
      </c>
      <c r="G225" s="51">
        <v>129.79032803517077</v>
      </c>
      <c r="H225" s="51">
        <v>64</v>
      </c>
      <c r="I225" s="51">
        <v>38</v>
      </c>
      <c r="J225" s="52">
        <f t="shared" si="3"/>
        <v>1261.67673674438</v>
      </c>
    </row>
    <row r="226" spans="1:10" ht="15">
      <c r="A226" s="50" t="s">
        <v>223</v>
      </c>
      <c r="B226" s="51">
        <v>214.6546793987745</v>
      </c>
      <c r="C226" s="51">
        <v>181.35255971209918</v>
      </c>
      <c r="D226" s="51">
        <v>166.86367360709468</v>
      </c>
      <c r="E226" s="51">
        <v>263.0035781455909</v>
      </c>
      <c r="F226" s="51">
        <v>206.3180379393631</v>
      </c>
      <c r="G226" s="51">
        <v>97.620075787137</v>
      </c>
      <c r="H226" s="51">
        <v>28</v>
      </c>
      <c r="I226" s="51">
        <v>13</v>
      </c>
      <c r="J226" s="52">
        <f t="shared" si="3"/>
        <v>1170.8126045900594</v>
      </c>
    </row>
    <row r="227" spans="1:10" ht="15">
      <c r="A227" s="50" t="s">
        <v>224</v>
      </c>
      <c r="B227" s="51">
        <v>371.8665572682995</v>
      </c>
      <c r="C227" s="51">
        <v>954.8562950587323</v>
      </c>
      <c r="D227" s="51">
        <v>810.827850877193</v>
      </c>
      <c r="E227" s="51">
        <v>528.9958333155635</v>
      </c>
      <c r="F227" s="51">
        <v>466.83021487662336</v>
      </c>
      <c r="G227" s="51">
        <v>453.7114886015799</v>
      </c>
      <c r="H227" s="51">
        <v>106</v>
      </c>
      <c r="I227" s="51">
        <v>99</v>
      </c>
      <c r="J227" s="52">
        <f t="shared" si="3"/>
        <v>3792.088239997992</v>
      </c>
    </row>
    <row r="228" spans="1:10" ht="15">
      <c r="A228" s="50" t="s">
        <v>225</v>
      </c>
      <c r="B228" s="51">
        <v>306.8654923799382</v>
      </c>
      <c r="C228" s="51">
        <v>449.8745818272516</v>
      </c>
      <c r="D228" s="51">
        <v>544.3319838056681</v>
      </c>
      <c r="E228" s="51">
        <v>263.0035781455909</v>
      </c>
      <c r="F228" s="51">
        <v>251.95520762180283</v>
      </c>
      <c r="G228" s="51">
        <v>151.97670889588372</v>
      </c>
      <c r="H228" s="51">
        <v>56</v>
      </c>
      <c r="I228" s="51">
        <v>46</v>
      </c>
      <c r="J228" s="52">
        <f t="shared" si="3"/>
        <v>2070.007552676135</v>
      </c>
    </row>
    <row r="229" spans="1:10" ht="15">
      <c r="A229" s="50" t="s">
        <v>226</v>
      </c>
      <c r="B229" s="51">
        <v>548.7299198715151</v>
      </c>
      <c r="C229" s="51">
        <v>666.2953160693148</v>
      </c>
      <c r="D229" s="51">
        <v>731.4461032388664</v>
      </c>
      <c r="E229" s="51">
        <v>463.2449387791657</v>
      </c>
      <c r="F229" s="51">
        <v>330.86948019768823</v>
      </c>
      <c r="G229" s="51">
        <v>278.43907980194757</v>
      </c>
      <c r="H229" s="51">
        <v>72</v>
      </c>
      <c r="I229" s="51">
        <v>68</v>
      </c>
      <c r="J229" s="52">
        <f t="shared" si="3"/>
        <v>3159.0248379584978</v>
      </c>
    </row>
    <row r="230" spans="1:10" ht="15">
      <c r="A230" s="50" t="s">
        <v>227</v>
      </c>
      <c r="B230" s="51">
        <v>193.49154199326154</v>
      </c>
      <c r="C230" s="51">
        <v>322.6272056756682</v>
      </c>
      <c r="D230" s="51">
        <v>201.69444042799307</v>
      </c>
      <c r="E230" s="51">
        <v>236.10548492615544</v>
      </c>
      <c r="F230" s="51">
        <v>255.7583050953395</v>
      </c>
      <c r="G230" s="51">
        <v>126.46237090606384</v>
      </c>
      <c r="H230" s="51">
        <v>27</v>
      </c>
      <c r="I230" s="51">
        <v>35</v>
      </c>
      <c r="J230" s="52">
        <f t="shared" si="3"/>
        <v>1398.1393490244816</v>
      </c>
    </row>
    <row r="231" spans="1:10" ht="15">
      <c r="A231" s="50" t="s">
        <v>228</v>
      </c>
      <c r="B231" s="51">
        <v>730.1282404901979</v>
      </c>
      <c r="C231" s="51">
        <v>1425.7717816039622</v>
      </c>
      <c r="D231" s="51">
        <v>1227.1770170618854</v>
      </c>
      <c r="E231" s="51">
        <v>1010.1728342410195</v>
      </c>
      <c r="F231" s="51">
        <v>906.087973070106</v>
      </c>
      <c r="G231" s="51">
        <v>542.4570120444317</v>
      </c>
      <c r="H231" s="51">
        <v>112</v>
      </c>
      <c r="I231" s="51">
        <v>176</v>
      </c>
      <c r="J231" s="52">
        <f t="shared" si="3"/>
        <v>6129.794858511603</v>
      </c>
    </row>
    <row r="232" spans="1:10" ht="15">
      <c r="A232" s="50" t="s">
        <v>229</v>
      </c>
      <c r="B232" s="51">
        <v>312.91210306722763</v>
      </c>
      <c r="C232" s="51">
        <v>272.5298134900054</v>
      </c>
      <c r="D232" s="51">
        <v>566.20246529786</v>
      </c>
      <c r="E232" s="51">
        <v>539.9543157382964</v>
      </c>
      <c r="F232" s="51">
        <v>262.4137256740286</v>
      </c>
      <c r="G232" s="51">
        <v>208.55198009070176</v>
      </c>
      <c r="H232" s="51">
        <v>43</v>
      </c>
      <c r="I232" s="51">
        <v>36</v>
      </c>
      <c r="J232" s="52">
        <f t="shared" si="3"/>
        <v>2241.5644033581198</v>
      </c>
    </row>
    <row r="233" spans="1:10" ht="15">
      <c r="A233" s="50" t="s">
        <v>230</v>
      </c>
      <c r="B233" s="51">
        <v>358.2616832218983</v>
      </c>
      <c r="C233" s="51">
        <v>478.931069294936</v>
      </c>
      <c r="D233" s="51">
        <v>707.9555860805862</v>
      </c>
      <c r="E233" s="51">
        <v>575.8184400308769</v>
      </c>
      <c r="F233" s="51">
        <v>333.7218033028408</v>
      </c>
      <c r="G233" s="51">
        <v>201.8960658324879</v>
      </c>
      <c r="H233" s="51">
        <v>50</v>
      </c>
      <c r="I233" s="51">
        <v>67</v>
      </c>
      <c r="J233" s="52">
        <f t="shared" si="3"/>
        <v>2773.5846477636255</v>
      </c>
    </row>
    <row r="234" spans="1:10" ht="15">
      <c r="A234" s="50" t="s">
        <v>231</v>
      </c>
      <c r="B234" s="51">
        <v>216.16633207059684</v>
      </c>
      <c r="C234" s="51">
        <v>330.6427884253742</v>
      </c>
      <c r="D234" s="51">
        <v>463.3302005012531</v>
      </c>
      <c r="E234" s="51">
        <v>481.177000925456</v>
      </c>
      <c r="F234" s="51">
        <v>402.1775578265004</v>
      </c>
      <c r="G234" s="51">
        <v>188.5842373160601</v>
      </c>
      <c r="H234" s="51">
        <v>31</v>
      </c>
      <c r="I234" s="51">
        <v>61</v>
      </c>
      <c r="J234" s="52">
        <f t="shared" si="3"/>
        <v>2174.0781170652403</v>
      </c>
    </row>
    <row r="235" spans="1:10" ht="15">
      <c r="A235" s="50" t="s">
        <v>232</v>
      </c>
      <c r="B235" s="51">
        <v>491.2871183422656</v>
      </c>
      <c r="C235" s="51">
        <v>560.0888446357096</v>
      </c>
      <c r="D235" s="51">
        <v>788.1473515519568</v>
      </c>
      <c r="E235" s="51">
        <v>771.0786722904824</v>
      </c>
      <c r="F235" s="51">
        <v>785.3396282853176</v>
      </c>
      <c r="G235" s="51">
        <v>384.93370793336976</v>
      </c>
      <c r="H235" s="51">
        <v>81</v>
      </c>
      <c r="I235" s="51">
        <v>154</v>
      </c>
      <c r="J235" s="52">
        <f t="shared" si="3"/>
        <v>4015.875323039102</v>
      </c>
    </row>
    <row r="236" spans="1:10" ht="15">
      <c r="A236" s="50" t="s">
        <v>233</v>
      </c>
      <c r="B236" s="51">
        <v>40.81462213920361</v>
      </c>
      <c r="C236" s="51">
        <v>73.14219259106764</v>
      </c>
      <c r="D236" s="51">
        <v>51.03112348178138</v>
      </c>
      <c r="E236" s="51">
        <v>72.72447425995506</v>
      </c>
      <c r="F236" s="51">
        <v>82.71737004942206</v>
      </c>
      <c r="G236" s="51">
        <v>77.65233301249535</v>
      </c>
      <c r="H236" s="51">
        <v>7</v>
      </c>
      <c r="I236" s="51">
        <v>6</v>
      </c>
      <c r="J236" s="52">
        <f t="shared" si="3"/>
        <v>411.08211553392505</v>
      </c>
    </row>
    <row r="237" spans="1:10" ht="15">
      <c r="A237" s="50" t="s">
        <v>234</v>
      </c>
      <c r="B237" s="51">
        <v>18.13983206186827</v>
      </c>
      <c r="C237" s="51">
        <v>42.08180943595672</v>
      </c>
      <c r="D237" s="51">
        <v>24.300534991324465</v>
      </c>
      <c r="E237" s="51">
        <v>42.837704016137906</v>
      </c>
      <c r="F237" s="51">
        <v>54.19413899789722</v>
      </c>
      <c r="G237" s="51">
        <v>35.49820937714073</v>
      </c>
      <c r="H237" s="51">
        <v>5</v>
      </c>
      <c r="I237" s="51">
        <v>9</v>
      </c>
      <c r="J237" s="52">
        <f t="shared" si="3"/>
        <v>231.05222888032532</v>
      </c>
    </row>
    <row r="238" spans="1:10" ht="15">
      <c r="A238" s="50" t="s">
        <v>235</v>
      </c>
      <c r="B238" s="51">
        <v>320.4703664263394</v>
      </c>
      <c r="C238" s="51">
        <v>385.74991982960324</v>
      </c>
      <c r="D238" s="51">
        <v>678.7949440909968</v>
      </c>
      <c r="E238" s="51">
        <v>417.4185577386461</v>
      </c>
      <c r="F238" s="51">
        <v>355.58961377567647</v>
      </c>
      <c r="G238" s="51">
        <v>494.7562931938989</v>
      </c>
      <c r="H238" s="51">
        <v>88</v>
      </c>
      <c r="I238" s="51">
        <v>69</v>
      </c>
      <c r="J238" s="52">
        <f t="shared" si="3"/>
        <v>2809.7796950551606</v>
      </c>
    </row>
    <row r="239" spans="1:10" ht="15">
      <c r="A239" s="50" t="s">
        <v>236</v>
      </c>
      <c r="B239" s="51">
        <v>781.5244313321579</v>
      </c>
      <c r="C239" s="51">
        <v>912.7744856227755</v>
      </c>
      <c r="D239" s="51">
        <v>932.3305258338153</v>
      </c>
      <c r="E239" s="51">
        <v>585.7806967788159</v>
      </c>
      <c r="F239" s="51">
        <v>499.15654340168487</v>
      </c>
      <c r="G239" s="51">
        <v>506.958802667291</v>
      </c>
      <c r="H239" s="51">
        <v>118</v>
      </c>
      <c r="I239" s="51">
        <v>111</v>
      </c>
      <c r="J239" s="52">
        <f t="shared" si="3"/>
        <v>4447.525485636541</v>
      </c>
    </row>
    <row r="240" spans="1:10" ht="15">
      <c r="A240" s="50" t="s">
        <v>237</v>
      </c>
      <c r="B240" s="51">
        <v>143.6070038231238</v>
      </c>
      <c r="C240" s="51">
        <v>183.3564553995257</v>
      </c>
      <c r="D240" s="51">
        <v>191.16420859841912</v>
      </c>
      <c r="E240" s="51">
        <v>164.37723634099427</v>
      </c>
      <c r="F240" s="51">
        <v>211.07190978128392</v>
      </c>
      <c r="G240" s="51">
        <v>70.99641875428146</v>
      </c>
      <c r="H240" s="51">
        <v>30</v>
      </c>
      <c r="I240" s="51">
        <v>15</v>
      </c>
      <c r="J240" s="52">
        <f t="shared" si="3"/>
        <v>1009.5732326976282</v>
      </c>
    </row>
    <row r="241" spans="1:10" ht="15">
      <c r="A241" s="50" t="s">
        <v>238</v>
      </c>
      <c r="B241" s="51">
        <v>39.302969467381246</v>
      </c>
      <c r="C241" s="51">
        <v>25.04869609283138</v>
      </c>
      <c r="D241" s="51">
        <v>24.300534991324465</v>
      </c>
      <c r="E241" s="51">
        <v>45.82638104051962</v>
      </c>
      <c r="F241" s="51">
        <v>18.064712999299076</v>
      </c>
      <c r="G241" s="51">
        <v>21.077061817677308</v>
      </c>
      <c r="H241" s="51">
        <v>7</v>
      </c>
      <c r="I241" s="51">
        <v>4</v>
      </c>
      <c r="J241" s="52">
        <f t="shared" si="3"/>
        <v>184.6203564090331</v>
      </c>
    </row>
    <row r="242" spans="1:10" ht="15">
      <c r="A242" s="50" t="s">
        <v>239</v>
      </c>
      <c r="B242" s="51">
        <v>157.21187786952498</v>
      </c>
      <c r="C242" s="51">
        <v>344.6700582373598</v>
      </c>
      <c r="D242" s="51">
        <v>456.8500578368999</v>
      </c>
      <c r="E242" s="51">
        <v>404.46762396632533</v>
      </c>
      <c r="F242" s="51">
        <v>355.58961377567647</v>
      </c>
      <c r="G242" s="51">
        <v>179.70968497177495</v>
      </c>
      <c r="H242" s="51">
        <v>58</v>
      </c>
      <c r="I242" s="51">
        <v>49</v>
      </c>
      <c r="J242" s="52">
        <f t="shared" si="3"/>
        <v>2005.4989166575615</v>
      </c>
    </row>
    <row r="243" spans="1:10" ht="15">
      <c r="A243" s="50" t="s">
        <v>240</v>
      </c>
      <c r="B243" s="51">
        <v>71.04767557565071</v>
      </c>
      <c r="C243" s="51">
        <v>100.19478437132553</v>
      </c>
      <c r="D243" s="51">
        <v>162.00356660882977</v>
      </c>
      <c r="E243" s="51">
        <v>172.34704173934554</v>
      </c>
      <c r="F243" s="51">
        <v>136.9115090473193</v>
      </c>
      <c r="G243" s="51">
        <v>73.21505684035274</v>
      </c>
      <c r="H243" s="51">
        <v>21</v>
      </c>
      <c r="I243" s="51">
        <v>13</v>
      </c>
      <c r="J243" s="52">
        <f t="shared" si="3"/>
        <v>749.7196341828236</v>
      </c>
    </row>
    <row r="244" spans="1:10" ht="15">
      <c r="A244" s="50" t="s">
        <v>241</v>
      </c>
      <c r="B244" s="51">
        <v>340.1218511600301</v>
      </c>
      <c r="C244" s="51">
        <v>434.8453641715528</v>
      </c>
      <c r="D244" s="51">
        <v>729.016049739734</v>
      </c>
      <c r="E244" s="51">
        <v>574.8222143560831</v>
      </c>
      <c r="F244" s="51">
        <v>494.40267155976414</v>
      </c>
      <c r="G244" s="51">
        <v>347.2168604701577</v>
      </c>
      <c r="H244" s="51">
        <v>99</v>
      </c>
      <c r="I244" s="51">
        <v>99</v>
      </c>
      <c r="J244" s="52">
        <f t="shared" si="3"/>
        <v>3118.425011457322</v>
      </c>
    </row>
    <row r="245" spans="1:10" ht="15">
      <c r="A245" s="50" t="s">
        <v>242</v>
      </c>
      <c r="B245" s="51">
        <v>258.4926068816228</v>
      </c>
      <c r="C245" s="51">
        <v>444.86484260868536</v>
      </c>
      <c r="D245" s="51">
        <v>567.8225009639483</v>
      </c>
      <c r="E245" s="51">
        <v>489.14680632380725</v>
      </c>
      <c r="F245" s="51">
        <v>386.96516793235384</v>
      </c>
      <c r="G245" s="51">
        <v>237.3942752096286</v>
      </c>
      <c r="H245" s="51">
        <v>89</v>
      </c>
      <c r="I245" s="51">
        <v>68</v>
      </c>
      <c r="J245" s="52">
        <f t="shared" si="3"/>
        <v>2541.686199920046</v>
      </c>
    </row>
    <row r="246" spans="1:10" ht="15">
      <c r="A246" s="50" t="s">
        <v>243</v>
      </c>
      <c r="B246" s="51">
        <v>356.75003055007596</v>
      </c>
      <c r="C246" s="51">
        <v>421.8200422032805</v>
      </c>
      <c r="D246" s="51">
        <v>737.1162280701755</v>
      </c>
      <c r="E246" s="51">
        <v>527.9996076407696</v>
      </c>
      <c r="F246" s="51">
        <v>505.81196398037406</v>
      </c>
      <c r="G246" s="51">
        <v>293.96954640444665</v>
      </c>
      <c r="H246" s="51">
        <v>74</v>
      </c>
      <c r="I246" s="51">
        <v>76</v>
      </c>
      <c r="J246" s="52">
        <f t="shared" si="3"/>
        <v>2993.467418849122</v>
      </c>
    </row>
    <row r="247" spans="1:10" ht="15">
      <c r="A247" s="50" t="s">
        <v>244</v>
      </c>
      <c r="B247" s="51">
        <v>201.04980535237328</v>
      </c>
      <c r="C247" s="51">
        <v>321.62525783195497</v>
      </c>
      <c r="D247" s="51">
        <v>402.57886302294196</v>
      </c>
      <c r="E247" s="51">
        <v>414.42988071426436</v>
      </c>
      <c r="F247" s="51">
        <v>328.96793146091994</v>
      </c>
      <c r="G247" s="51">
        <v>155.3046660249907</v>
      </c>
      <c r="H247" s="51">
        <v>37</v>
      </c>
      <c r="I247" s="51">
        <v>38</v>
      </c>
      <c r="J247" s="52">
        <f t="shared" si="3"/>
        <v>1898.9564044074452</v>
      </c>
    </row>
    <row r="248" spans="1:10" ht="15">
      <c r="A248" s="50" t="s">
        <v>245</v>
      </c>
      <c r="B248" s="51">
        <v>1836.6579962641622</v>
      </c>
      <c r="C248" s="51">
        <v>1557.0269491303986</v>
      </c>
      <c r="D248" s="51">
        <v>2013.704332947754</v>
      </c>
      <c r="E248" s="51">
        <v>1039.0633788100427</v>
      </c>
      <c r="F248" s="51">
        <v>1255.9729406354777</v>
      </c>
      <c r="G248" s="51">
        <v>1239.1093710708185</v>
      </c>
      <c r="H248" s="51">
        <v>209</v>
      </c>
      <c r="I248" s="51">
        <v>158</v>
      </c>
      <c r="J248" s="52">
        <f t="shared" si="3"/>
        <v>9308.534968858654</v>
      </c>
    </row>
    <row r="249" spans="1:10" ht="15">
      <c r="A249" s="50" t="s">
        <v>246</v>
      </c>
      <c r="B249" s="51">
        <v>662.1038702581918</v>
      </c>
      <c r="C249" s="51">
        <v>698.3576470681389</v>
      </c>
      <c r="D249" s="51">
        <v>757.3666738962792</v>
      </c>
      <c r="E249" s="51">
        <v>467.22984147834137</v>
      </c>
      <c r="F249" s="51">
        <v>751.1117510234877</v>
      </c>
      <c r="G249" s="51">
        <v>457.03944573068685</v>
      </c>
      <c r="H249" s="51">
        <v>69</v>
      </c>
      <c r="I249" s="51">
        <v>66</v>
      </c>
      <c r="J249" s="52">
        <f t="shared" si="3"/>
        <v>3928.2092294551258</v>
      </c>
    </row>
    <row r="250" spans="1:10" ht="15">
      <c r="A250" s="50" t="s">
        <v>247</v>
      </c>
      <c r="B250" s="51">
        <v>294.77227100535936</v>
      </c>
      <c r="C250" s="51">
        <v>761.480361222074</v>
      </c>
      <c r="D250" s="51">
        <v>687.7051402544824</v>
      </c>
      <c r="E250" s="51">
        <v>557.8863778845868</v>
      </c>
      <c r="F250" s="51">
        <v>465.8794405082392</v>
      </c>
      <c r="G250" s="51">
        <v>339.4516271689082</v>
      </c>
      <c r="H250" s="51">
        <v>96</v>
      </c>
      <c r="I250" s="51">
        <v>141</v>
      </c>
      <c r="J250" s="52">
        <f t="shared" si="3"/>
        <v>3344.1752180436497</v>
      </c>
    </row>
    <row r="251" spans="1:10" ht="15">
      <c r="A251" s="50" t="s">
        <v>248</v>
      </c>
      <c r="B251" s="51">
        <v>405.12291604839135</v>
      </c>
      <c r="C251" s="51">
        <v>764.4862047532138</v>
      </c>
      <c r="D251" s="51">
        <v>801.1076368806631</v>
      </c>
      <c r="E251" s="51">
        <v>553.9014751854111</v>
      </c>
      <c r="F251" s="51">
        <v>490.5995740862274</v>
      </c>
      <c r="G251" s="51">
        <v>281.7670369310545</v>
      </c>
      <c r="H251" s="51">
        <v>81</v>
      </c>
      <c r="I251" s="51">
        <v>112</v>
      </c>
      <c r="J251" s="52">
        <f t="shared" si="3"/>
        <v>3489.984843884961</v>
      </c>
    </row>
    <row r="252" spans="1:10" ht="15">
      <c r="A252" s="50" t="s">
        <v>249</v>
      </c>
      <c r="B252" s="51">
        <v>325.00532444180647</v>
      </c>
      <c r="C252" s="51">
        <v>580.1278015099748</v>
      </c>
      <c r="D252" s="51">
        <v>636.6740167727011</v>
      </c>
      <c r="E252" s="51">
        <v>448.30155365725716</v>
      </c>
      <c r="F252" s="51">
        <v>397.4236859845796</v>
      </c>
      <c r="G252" s="51">
        <v>224.08244669320084</v>
      </c>
      <c r="H252" s="51">
        <v>61</v>
      </c>
      <c r="I252" s="51">
        <v>104</v>
      </c>
      <c r="J252" s="52">
        <f t="shared" si="3"/>
        <v>2776.6148290595197</v>
      </c>
    </row>
    <row r="253" spans="1:10" ht="15">
      <c r="A253" s="50" t="s">
        <v>250</v>
      </c>
      <c r="B253" s="51">
        <v>114.88560305849904</v>
      </c>
      <c r="C253" s="51">
        <v>263.51228289658616</v>
      </c>
      <c r="D253" s="51">
        <v>361.2679535376904</v>
      </c>
      <c r="E253" s="51">
        <v>299.8639281129653</v>
      </c>
      <c r="F253" s="51">
        <v>225.33352530704633</v>
      </c>
      <c r="G253" s="51">
        <v>96.51075674410136</v>
      </c>
      <c r="H253" s="51">
        <v>30</v>
      </c>
      <c r="I253" s="51">
        <v>42</v>
      </c>
      <c r="J253" s="52">
        <f t="shared" si="3"/>
        <v>1433.3740496568887</v>
      </c>
    </row>
    <row r="254" spans="1:10" ht="15">
      <c r="A254" s="50" t="s">
        <v>251</v>
      </c>
      <c r="B254" s="51">
        <v>281.1673969589582</v>
      </c>
      <c r="C254" s="51">
        <v>516.0031395123264</v>
      </c>
      <c r="D254" s="51">
        <v>604.273303450935</v>
      </c>
      <c r="E254" s="51">
        <v>442.3241996084937</v>
      </c>
      <c r="F254" s="51">
        <v>415.48839898387865</v>
      </c>
      <c r="G254" s="51">
        <v>239.6129132956999</v>
      </c>
      <c r="H254" s="51">
        <v>54</v>
      </c>
      <c r="I254" s="51">
        <v>82</v>
      </c>
      <c r="J254" s="52">
        <f t="shared" si="3"/>
        <v>2634.869351810292</v>
      </c>
    </row>
    <row r="255" spans="1:10" ht="15">
      <c r="A255" s="50" t="s">
        <v>252</v>
      </c>
      <c r="B255" s="51">
        <v>524.5434771223574</v>
      </c>
      <c r="C255" s="51">
        <v>974.8952519329973</v>
      </c>
      <c r="D255" s="51">
        <v>899.1197946790053</v>
      </c>
      <c r="E255" s="51">
        <v>991.2445464199353</v>
      </c>
      <c r="F255" s="51">
        <v>735.8993611293412</v>
      </c>
      <c r="G255" s="51">
        <v>526.9265454419326</v>
      </c>
      <c r="H255" s="51">
        <v>147</v>
      </c>
      <c r="I255" s="51">
        <v>159</v>
      </c>
      <c r="J255" s="52">
        <f t="shared" si="3"/>
        <v>4958.628976725569</v>
      </c>
    </row>
    <row r="256" spans="1:10" ht="15">
      <c r="A256" s="50" t="s">
        <v>253</v>
      </c>
      <c r="B256" s="51">
        <v>569.8930572770281</v>
      </c>
      <c r="C256" s="51">
        <v>736.4316651292426</v>
      </c>
      <c r="D256" s="51">
        <v>739.5462815693079</v>
      </c>
      <c r="E256" s="51">
        <v>708.3164547784663</v>
      </c>
      <c r="F256" s="51">
        <v>538.1382925054355</v>
      </c>
      <c r="G256" s="51">
        <v>349.435498556229</v>
      </c>
      <c r="H256" s="51">
        <v>103</v>
      </c>
      <c r="I256" s="51">
        <v>109</v>
      </c>
      <c r="J256" s="52">
        <f t="shared" si="3"/>
        <v>3853.7612498157096</v>
      </c>
    </row>
    <row r="257" spans="1:10" ht="15">
      <c r="A257" s="50" t="s">
        <v>254</v>
      </c>
      <c r="B257" s="51">
        <v>260.00425955344514</v>
      </c>
      <c r="C257" s="51">
        <v>418.8141986721407</v>
      </c>
      <c r="D257" s="51">
        <v>508.69119915172547</v>
      </c>
      <c r="E257" s="51">
        <v>541.9467670878843</v>
      </c>
      <c r="F257" s="51">
        <v>435.4546607199461</v>
      </c>
      <c r="G257" s="51">
        <v>234.06631808052168</v>
      </c>
      <c r="H257" s="51">
        <v>70</v>
      </c>
      <c r="I257" s="51">
        <v>57</v>
      </c>
      <c r="J257" s="52">
        <f t="shared" si="3"/>
        <v>2525.9774032656637</v>
      </c>
    </row>
    <row r="258" spans="1:10" ht="15">
      <c r="A258" s="50" t="s">
        <v>255</v>
      </c>
      <c r="B258" s="51">
        <v>637.917427509034</v>
      </c>
      <c r="C258" s="51">
        <v>848.6498236251272</v>
      </c>
      <c r="D258" s="51">
        <v>854.568813861577</v>
      </c>
      <c r="E258" s="51">
        <v>1031.0935734116913</v>
      </c>
      <c r="F258" s="51">
        <v>812.9120849684583</v>
      </c>
      <c r="G258" s="51">
        <v>544.6756501305031</v>
      </c>
      <c r="H258" s="51">
        <v>104</v>
      </c>
      <c r="I258" s="51">
        <v>94</v>
      </c>
      <c r="J258" s="52">
        <f t="shared" si="3"/>
        <v>4927.817373506392</v>
      </c>
    </row>
    <row r="259" spans="1:10" ht="15">
      <c r="A259" s="50" t="s">
        <v>256</v>
      </c>
      <c r="B259" s="51">
        <v>208.60806871148506</v>
      </c>
      <c r="C259" s="51">
        <v>266.51812642772586</v>
      </c>
      <c r="D259" s="51">
        <v>324.00713321765954</v>
      </c>
      <c r="E259" s="51">
        <v>333.73560105595806</v>
      </c>
      <c r="F259" s="51">
        <v>275.7245668314069</v>
      </c>
      <c r="G259" s="51">
        <v>150.86738985284808</v>
      </c>
      <c r="H259" s="51">
        <v>48</v>
      </c>
      <c r="I259" s="51">
        <v>43</v>
      </c>
      <c r="J259" s="52">
        <f aca="true" t="shared" si="4" ref="J259:J322">SUM(B259:I259)</f>
        <v>1650.4608860970834</v>
      </c>
    </row>
    <row r="260" spans="1:10" ht="15">
      <c r="A260" s="50" t="s">
        <v>257</v>
      </c>
      <c r="B260" s="51">
        <v>396.0530000174572</v>
      </c>
      <c r="C260" s="51">
        <v>180.35061186838595</v>
      </c>
      <c r="D260" s="51">
        <v>256.7756530749952</v>
      </c>
      <c r="E260" s="51">
        <v>200.24136063357486</v>
      </c>
      <c r="F260" s="51">
        <v>200.61339172905812</v>
      </c>
      <c r="G260" s="51">
        <v>254.03406085516335</v>
      </c>
      <c r="H260" s="51">
        <v>36</v>
      </c>
      <c r="I260" s="51">
        <v>36</v>
      </c>
      <c r="J260" s="52">
        <f t="shared" si="4"/>
        <v>1560.0680781786346</v>
      </c>
    </row>
    <row r="261" spans="1:10" ht="15">
      <c r="A261" s="50" t="s">
        <v>258</v>
      </c>
      <c r="B261" s="51">
        <v>273.6091335998464</v>
      </c>
      <c r="C261" s="51">
        <v>122.23763693301713</v>
      </c>
      <c r="D261" s="51">
        <v>221.9448862540968</v>
      </c>
      <c r="E261" s="51">
        <v>182.3092984872846</v>
      </c>
      <c r="F261" s="51">
        <v>155.92699641500252</v>
      </c>
      <c r="G261" s="51">
        <v>123.13441377695689</v>
      </c>
      <c r="H261" s="51">
        <v>29</v>
      </c>
      <c r="I261" s="51">
        <v>26</v>
      </c>
      <c r="J261" s="52">
        <f t="shared" si="4"/>
        <v>1134.1623654662046</v>
      </c>
    </row>
    <row r="262" spans="1:10" ht="15">
      <c r="A262" s="50" t="s">
        <v>259</v>
      </c>
      <c r="B262" s="51">
        <v>261.5159122252675</v>
      </c>
      <c r="C262" s="51">
        <v>102.19868005875205</v>
      </c>
      <c r="D262" s="51">
        <v>131.2228889531521</v>
      </c>
      <c r="E262" s="51">
        <v>125.52443502403202</v>
      </c>
      <c r="F262" s="51">
        <v>173.9917094143016</v>
      </c>
      <c r="G262" s="51">
        <v>92.07348057195875</v>
      </c>
      <c r="H262" s="51">
        <v>26</v>
      </c>
      <c r="I262" s="51">
        <v>15</v>
      </c>
      <c r="J262" s="52">
        <f t="shared" si="4"/>
        <v>927.527106247464</v>
      </c>
    </row>
    <row r="263" spans="1:10" ht="15">
      <c r="A263" s="50" t="s">
        <v>260</v>
      </c>
      <c r="B263" s="51">
        <v>219.18963741424156</v>
      </c>
      <c r="C263" s="51">
        <v>204.3973601175041</v>
      </c>
      <c r="D263" s="51">
        <v>605.8933391170234</v>
      </c>
      <c r="E263" s="51">
        <v>221.16209980424685</v>
      </c>
      <c r="F263" s="51">
        <v>191.1056480452165</v>
      </c>
      <c r="G263" s="51">
        <v>132.00896612124208</v>
      </c>
      <c r="H263" s="51">
        <v>45</v>
      </c>
      <c r="I263" s="51">
        <v>23</v>
      </c>
      <c r="J263" s="52">
        <f t="shared" si="4"/>
        <v>1641.7570506194743</v>
      </c>
    </row>
    <row r="264" spans="1:10" ht="15">
      <c r="A264" s="50" t="s">
        <v>261</v>
      </c>
      <c r="B264" s="51">
        <v>225.236248101531</v>
      </c>
      <c r="C264" s="51">
        <v>365.7109629553382</v>
      </c>
      <c r="D264" s="51">
        <v>405.0089165220744</v>
      </c>
      <c r="E264" s="51">
        <v>429.37326583617295</v>
      </c>
      <c r="F264" s="51">
        <v>377.4574242485122</v>
      </c>
      <c r="G264" s="51">
        <v>117.58781856177865</v>
      </c>
      <c r="H264" s="51">
        <v>48</v>
      </c>
      <c r="I264" s="51">
        <v>45</v>
      </c>
      <c r="J264" s="52">
        <f t="shared" si="4"/>
        <v>2013.3746362254076</v>
      </c>
    </row>
    <row r="265" spans="1:10" ht="15">
      <c r="A265" s="50" t="s">
        <v>262</v>
      </c>
      <c r="B265" s="51">
        <v>198.0265000087286</v>
      </c>
      <c r="C265" s="51">
        <v>506.9856089189071</v>
      </c>
      <c r="D265" s="51">
        <v>833.5083502024293</v>
      </c>
      <c r="E265" s="51">
        <v>405.4638496411193</v>
      </c>
      <c r="F265" s="51">
        <v>430.7007888780252</v>
      </c>
      <c r="G265" s="51">
        <v>154.19534698195503</v>
      </c>
      <c r="H265" s="51">
        <v>51</v>
      </c>
      <c r="I265" s="51">
        <v>60</v>
      </c>
      <c r="J265" s="52">
        <f t="shared" si="4"/>
        <v>2639.8804446311647</v>
      </c>
    </row>
    <row r="266" spans="1:10" ht="15">
      <c r="A266" s="50" t="s">
        <v>263</v>
      </c>
      <c r="B266" s="51">
        <v>498.8453817013774</v>
      </c>
      <c r="C266" s="51">
        <v>794.5446400646114</v>
      </c>
      <c r="D266" s="51">
        <v>578.3527327935223</v>
      </c>
      <c r="E266" s="51">
        <v>621.6448210713966</v>
      </c>
      <c r="F266" s="51">
        <v>611.347918871016</v>
      </c>
      <c r="G266" s="51">
        <v>353.8727747283716</v>
      </c>
      <c r="H266" s="51">
        <v>113</v>
      </c>
      <c r="I266" s="51">
        <v>96</v>
      </c>
      <c r="J266" s="52">
        <f t="shared" si="4"/>
        <v>3667.608269230295</v>
      </c>
    </row>
    <row r="267" spans="1:10" ht="15">
      <c r="A267" s="50" t="s">
        <v>264</v>
      </c>
      <c r="B267" s="51">
        <v>1174.5541260059704</v>
      </c>
      <c r="C267" s="51">
        <v>1863.6229893066547</v>
      </c>
      <c r="D267" s="51">
        <v>1249.8575163871217</v>
      </c>
      <c r="E267" s="51">
        <v>1232.3311597200602</v>
      </c>
      <c r="F267" s="51">
        <v>1545.008348624263</v>
      </c>
      <c r="G267" s="51">
        <v>1067.164919400293</v>
      </c>
      <c r="H267" s="51">
        <v>167</v>
      </c>
      <c r="I267" s="51">
        <v>123</v>
      </c>
      <c r="J267" s="52">
        <f t="shared" si="4"/>
        <v>8422.539059444363</v>
      </c>
    </row>
    <row r="268" spans="1:10" ht="15">
      <c r="A268" s="50" t="s">
        <v>265</v>
      </c>
      <c r="B268" s="51">
        <v>1108.0414084457868</v>
      </c>
      <c r="C268" s="51">
        <v>1355.6354325440343</v>
      </c>
      <c r="D268" s="51">
        <v>916.9401870059766</v>
      </c>
      <c r="E268" s="51">
        <v>1092.8595652489137</v>
      </c>
      <c r="F268" s="51">
        <v>1229.3512583207212</v>
      </c>
      <c r="G268" s="51">
        <v>689.996444768173</v>
      </c>
      <c r="H268" s="51">
        <v>174</v>
      </c>
      <c r="I268" s="51">
        <v>125</v>
      </c>
      <c r="J268" s="52">
        <f t="shared" si="4"/>
        <v>6691.824296333606</v>
      </c>
    </row>
    <row r="269" spans="1:10" ht="15">
      <c r="A269" s="50" t="s">
        <v>266</v>
      </c>
      <c r="B269" s="51">
        <v>1086.8782710402736</v>
      </c>
      <c r="C269" s="51">
        <v>1422.7659380728223</v>
      </c>
      <c r="D269" s="51">
        <v>972.8314174860228</v>
      </c>
      <c r="E269" s="51">
        <v>1141.674623313815</v>
      </c>
      <c r="F269" s="51">
        <v>1078.1781337476393</v>
      </c>
      <c r="G269" s="51">
        <v>822.005410889415</v>
      </c>
      <c r="H269" s="51">
        <v>130</v>
      </c>
      <c r="I269" s="51">
        <v>107</v>
      </c>
      <c r="J269" s="52">
        <f t="shared" si="4"/>
        <v>6761.333794549988</v>
      </c>
    </row>
    <row r="270" spans="1:10" ht="15">
      <c r="A270" s="50" t="s">
        <v>267</v>
      </c>
      <c r="B270" s="51">
        <v>213.14302672695217</v>
      </c>
      <c r="C270" s="51">
        <v>347.6759017684996</v>
      </c>
      <c r="D270" s="51">
        <v>292.41643772893775</v>
      </c>
      <c r="E270" s="51">
        <v>317.79599025925563</v>
      </c>
      <c r="F270" s="51">
        <v>266.21682314756526</v>
      </c>
      <c r="G270" s="51">
        <v>175.27240879963233</v>
      </c>
      <c r="H270" s="51">
        <v>55</v>
      </c>
      <c r="I270" s="51">
        <v>36</v>
      </c>
      <c r="J270" s="52">
        <f t="shared" si="4"/>
        <v>1703.5205884308427</v>
      </c>
    </row>
    <row r="271" spans="1:10" ht="15">
      <c r="A271" s="50" t="s">
        <v>268</v>
      </c>
      <c r="B271" s="51">
        <v>775.4778206448685</v>
      </c>
      <c r="C271" s="51">
        <v>1479.876965164478</v>
      </c>
      <c r="D271" s="51">
        <v>778.427137555427</v>
      </c>
      <c r="E271" s="51">
        <v>925.4936518835376</v>
      </c>
      <c r="F271" s="51">
        <v>969.7898557518449</v>
      </c>
      <c r="G271" s="51">
        <v>398.2455364497975</v>
      </c>
      <c r="H271" s="51">
        <v>149</v>
      </c>
      <c r="I271" s="51">
        <v>150</v>
      </c>
      <c r="J271" s="52">
        <f t="shared" si="4"/>
        <v>5626.310967449953</v>
      </c>
    </row>
    <row r="272" spans="1:10" ht="15">
      <c r="A272" s="50" t="s">
        <v>269</v>
      </c>
      <c r="B272" s="51">
        <v>273.6091335998464</v>
      </c>
      <c r="C272" s="51">
        <v>275.5356570211452</v>
      </c>
      <c r="D272" s="51">
        <v>299.7065982263351</v>
      </c>
      <c r="E272" s="51">
        <v>296.87525108858364</v>
      </c>
      <c r="F272" s="51">
        <v>257.6598538321078</v>
      </c>
      <c r="G272" s="51">
        <v>141.99283750856293</v>
      </c>
      <c r="H272" s="51">
        <v>39</v>
      </c>
      <c r="I272" s="51">
        <v>43</v>
      </c>
      <c r="J272" s="52">
        <f t="shared" si="4"/>
        <v>1627.3793312765808</v>
      </c>
    </row>
    <row r="273" spans="1:10" ht="15">
      <c r="A273" s="50" t="s">
        <v>270</v>
      </c>
      <c r="B273" s="51">
        <v>223.72459542970864</v>
      </c>
      <c r="C273" s="51">
        <v>597.1609148531</v>
      </c>
      <c r="D273" s="51">
        <v>720.1058535762484</v>
      </c>
      <c r="E273" s="51">
        <v>684.4070385834126</v>
      </c>
      <c r="F273" s="51">
        <v>510.56583582229484</v>
      </c>
      <c r="G273" s="51">
        <v>331.68639386765864</v>
      </c>
      <c r="H273" s="51">
        <v>100</v>
      </c>
      <c r="I273" s="51">
        <v>81</v>
      </c>
      <c r="J273" s="52">
        <f t="shared" si="4"/>
        <v>3248.650632132423</v>
      </c>
    </row>
    <row r="274" spans="1:10" ht="15">
      <c r="A274" s="50" t="s">
        <v>271</v>
      </c>
      <c r="B274" s="51">
        <v>278.14409161531347</v>
      </c>
      <c r="C274" s="51">
        <v>767.4920482843536</v>
      </c>
      <c r="D274" s="51">
        <v>865.099045691151</v>
      </c>
      <c r="E274" s="51">
        <v>681.4183615590308</v>
      </c>
      <c r="F274" s="51">
        <v>552.3999080311979</v>
      </c>
      <c r="G274" s="51">
        <v>348.3261795131934</v>
      </c>
      <c r="H274" s="51">
        <v>103</v>
      </c>
      <c r="I274" s="51">
        <v>94</v>
      </c>
      <c r="J274" s="52">
        <f t="shared" si="4"/>
        <v>3689.8796346942404</v>
      </c>
    </row>
    <row r="275" spans="1:10" ht="15">
      <c r="A275" s="50" t="s">
        <v>272</v>
      </c>
      <c r="B275" s="51">
        <v>204.073110696018</v>
      </c>
      <c r="C275" s="51">
        <v>362.70511942419836</v>
      </c>
      <c r="D275" s="51">
        <v>317.52699055330635</v>
      </c>
      <c r="E275" s="51">
        <v>483.16945227504385</v>
      </c>
      <c r="F275" s="51">
        <v>335.6233520396091</v>
      </c>
      <c r="G275" s="51">
        <v>148.6487517667768</v>
      </c>
      <c r="H275" s="51">
        <v>51</v>
      </c>
      <c r="I275" s="51">
        <v>47</v>
      </c>
      <c r="J275" s="52">
        <f t="shared" si="4"/>
        <v>1949.7467767549522</v>
      </c>
    </row>
    <row r="276" spans="1:10" ht="15">
      <c r="A276" s="50" t="s">
        <v>273</v>
      </c>
      <c r="B276" s="51">
        <v>54.41949618560481</v>
      </c>
      <c r="C276" s="51">
        <v>146.28438518213528</v>
      </c>
      <c r="D276" s="51">
        <v>209.79461875843455</v>
      </c>
      <c r="E276" s="51">
        <v>194.26400658481143</v>
      </c>
      <c r="F276" s="51">
        <v>152.12389894146588</v>
      </c>
      <c r="G276" s="51">
        <v>77.65233301249535</v>
      </c>
      <c r="H276" s="51">
        <v>22</v>
      </c>
      <c r="I276" s="51">
        <v>18</v>
      </c>
      <c r="J276" s="52">
        <f t="shared" si="4"/>
        <v>874.5387386649472</v>
      </c>
    </row>
    <row r="277" spans="1:10" ht="15">
      <c r="A277" s="50" t="s">
        <v>274</v>
      </c>
      <c r="B277" s="51">
        <v>173.84005725957093</v>
      </c>
      <c r="C277" s="51">
        <v>211.41099502349687</v>
      </c>
      <c r="D277" s="51">
        <v>220.32485058800847</v>
      </c>
      <c r="E277" s="51">
        <v>228.1356795278042</v>
      </c>
      <c r="F277" s="51">
        <v>289.0354079887852</v>
      </c>
      <c r="G277" s="51">
        <v>156.41398506802634</v>
      </c>
      <c r="H277" s="51">
        <v>34</v>
      </c>
      <c r="I277" s="51">
        <v>27</v>
      </c>
      <c r="J277" s="52">
        <f t="shared" si="4"/>
        <v>1340.160975455692</v>
      </c>
    </row>
    <row r="278" spans="1:10" ht="15">
      <c r="A278" s="50" t="s">
        <v>275</v>
      </c>
      <c r="B278" s="51">
        <v>580.4746259797846</v>
      </c>
      <c r="C278" s="51">
        <v>914.778381310202</v>
      </c>
      <c r="D278" s="51">
        <v>912.8900978407557</v>
      </c>
      <c r="E278" s="51">
        <v>838.8220181764679</v>
      </c>
      <c r="F278" s="51">
        <v>855.6969315457455</v>
      </c>
      <c r="G278" s="51">
        <v>626.765259315141</v>
      </c>
      <c r="H278" s="51">
        <v>97</v>
      </c>
      <c r="I278" s="51">
        <v>86</v>
      </c>
      <c r="J278" s="52">
        <f t="shared" si="4"/>
        <v>4912.427314168097</v>
      </c>
    </row>
    <row r="279" spans="1:10" ht="15">
      <c r="A279" s="50" t="s">
        <v>276</v>
      </c>
      <c r="B279" s="51">
        <v>361.28498856554296</v>
      </c>
      <c r="C279" s="51">
        <v>245.47722170974754</v>
      </c>
      <c r="D279" s="51">
        <v>264.06581357239247</v>
      </c>
      <c r="E279" s="51">
        <v>512.0599968440671</v>
      </c>
      <c r="F279" s="51">
        <v>304.24779788293176</v>
      </c>
      <c r="G279" s="51">
        <v>178.60036592873928</v>
      </c>
      <c r="H279" s="51">
        <v>40</v>
      </c>
      <c r="I279" s="51">
        <v>42</v>
      </c>
      <c r="J279" s="52">
        <f t="shared" si="4"/>
        <v>1947.736184503421</v>
      </c>
    </row>
    <row r="280" spans="1:10" ht="15">
      <c r="A280" s="50" t="s">
        <v>277</v>
      </c>
      <c r="B280" s="51">
        <v>358.2616832218983</v>
      </c>
      <c r="C280" s="51">
        <v>442.8609469212588</v>
      </c>
      <c r="D280" s="51">
        <v>567.0124831309041</v>
      </c>
      <c r="E280" s="51">
        <v>460.256261754784</v>
      </c>
      <c r="F280" s="51">
        <v>511.516610190679</v>
      </c>
      <c r="G280" s="51">
        <v>399.35485549283317</v>
      </c>
      <c r="H280" s="51">
        <v>80</v>
      </c>
      <c r="I280" s="51">
        <v>76</v>
      </c>
      <c r="J280" s="52">
        <f t="shared" si="4"/>
        <v>2895.2628407123575</v>
      </c>
    </row>
    <row r="281" spans="1:10" ht="15">
      <c r="A281" s="50" t="s">
        <v>278</v>
      </c>
      <c r="B281" s="51">
        <v>804.1992214094931</v>
      </c>
      <c r="C281" s="51">
        <v>764.4862047532138</v>
      </c>
      <c r="D281" s="51">
        <v>932.3305258338153</v>
      </c>
      <c r="E281" s="51">
        <v>643.5617859168625</v>
      </c>
      <c r="F281" s="51">
        <v>749.2102022867194</v>
      </c>
      <c r="G281" s="51">
        <v>685.5591685960303</v>
      </c>
      <c r="H281" s="51">
        <v>144</v>
      </c>
      <c r="I281" s="51">
        <v>112</v>
      </c>
      <c r="J281" s="52">
        <f t="shared" si="4"/>
        <v>4835.347108796133</v>
      </c>
    </row>
    <row r="282" spans="1:10" ht="15">
      <c r="A282" s="50" t="s">
        <v>279</v>
      </c>
      <c r="B282" s="51">
        <v>309.8887977235829</v>
      </c>
      <c r="C282" s="51">
        <v>307.59798801996936</v>
      </c>
      <c r="D282" s="51">
        <v>366.9380783689994</v>
      </c>
      <c r="E282" s="51">
        <v>429.37326583617295</v>
      </c>
      <c r="F282" s="51">
        <v>358.44193688082896</v>
      </c>
      <c r="G282" s="51">
        <v>267.3458893715911</v>
      </c>
      <c r="H282" s="51">
        <v>59</v>
      </c>
      <c r="I282" s="51">
        <v>53</v>
      </c>
      <c r="J282" s="52">
        <f t="shared" si="4"/>
        <v>2151.5859562011447</v>
      </c>
    </row>
    <row r="283" spans="1:10" ht="15">
      <c r="A283" s="50" t="s">
        <v>280</v>
      </c>
      <c r="B283" s="51">
        <v>562.3347939179164</v>
      </c>
      <c r="C283" s="51">
        <v>776.5095788777728</v>
      </c>
      <c r="D283" s="51">
        <v>953.3909894929632</v>
      </c>
      <c r="E283" s="51">
        <v>757.1315128433677</v>
      </c>
      <c r="F283" s="51">
        <v>694.0652889204381</v>
      </c>
      <c r="G283" s="51">
        <v>281.7670369310545</v>
      </c>
      <c r="H283" s="51">
        <v>80</v>
      </c>
      <c r="I283" s="51">
        <v>78</v>
      </c>
      <c r="J283" s="52">
        <f t="shared" si="4"/>
        <v>4183.199200983512</v>
      </c>
    </row>
    <row r="284" spans="1:10" ht="15">
      <c r="A284" s="50" t="s">
        <v>281</v>
      </c>
      <c r="B284" s="51">
        <v>152.67691985405793</v>
      </c>
      <c r="C284" s="51">
        <v>181.35255971209918</v>
      </c>
      <c r="D284" s="51">
        <v>200.88442259494892</v>
      </c>
      <c r="E284" s="51">
        <v>279.9394146170872</v>
      </c>
      <c r="F284" s="51">
        <v>230.08739714896714</v>
      </c>
      <c r="G284" s="51">
        <v>122.02509473392125</v>
      </c>
      <c r="H284" s="51">
        <v>48</v>
      </c>
      <c r="I284" s="51">
        <v>39</v>
      </c>
      <c r="J284" s="52">
        <f t="shared" si="4"/>
        <v>1253.9658086610814</v>
      </c>
    </row>
    <row r="285" spans="1:10" ht="15">
      <c r="A285" s="50" t="s">
        <v>282</v>
      </c>
      <c r="B285" s="51">
        <v>278.14409161531347</v>
      </c>
      <c r="C285" s="51">
        <v>406.7908245475816</v>
      </c>
      <c r="D285" s="51">
        <v>442.26973684210526</v>
      </c>
      <c r="E285" s="51">
        <v>547.9241211366476</v>
      </c>
      <c r="F285" s="51">
        <v>405.0298809316529</v>
      </c>
      <c r="G285" s="51">
        <v>198.56810870338094</v>
      </c>
      <c r="H285" s="51">
        <v>60</v>
      </c>
      <c r="I285" s="51">
        <v>83</v>
      </c>
      <c r="J285" s="52">
        <f t="shared" si="4"/>
        <v>2421.7267637766818</v>
      </c>
    </row>
    <row r="286" spans="1:10" ht="15">
      <c r="A286" s="50" t="s">
        <v>283</v>
      </c>
      <c r="B286" s="51">
        <v>51.3961908419601</v>
      </c>
      <c r="C286" s="51">
        <v>153.29802008812806</v>
      </c>
      <c r="D286" s="51">
        <v>195.21429776363988</v>
      </c>
      <c r="E286" s="51">
        <v>298.8677024381715</v>
      </c>
      <c r="F286" s="51">
        <v>194.90874551875314</v>
      </c>
      <c r="G286" s="51">
        <v>98.72939483017264</v>
      </c>
      <c r="H286" s="51">
        <v>35</v>
      </c>
      <c r="I286" s="51">
        <v>27</v>
      </c>
      <c r="J286" s="52">
        <f t="shared" si="4"/>
        <v>1054.4143514808252</v>
      </c>
    </row>
    <row r="287" spans="1:10" ht="15">
      <c r="A287" s="50" t="s">
        <v>284</v>
      </c>
      <c r="B287" s="51">
        <v>411.1695267356808</v>
      </c>
      <c r="C287" s="51">
        <v>429.8356249529865</v>
      </c>
      <c r="D287" s="51">
        <v>478.72053932909193</v>
      </c>
      <c r="E287" s="51">
        <v>337.72050375513373</v>
      </c>
      <c r="F287" s="51">
        <v>371.7527780382072</v>
      </c>
      <c r="G287" s="51">
        <v>178.60036592873928</v>
      </c>
      <c r="H287" s="51">
        <v>48</v>
      </c>
      <c r="I287" s="51">
        <v>40</v>
      </c>
      <c r="J287" s="52">
        <f t="shared" si="4"/>
        <v>2295.7993387398396</v>
      </c>
    </row>
    <row r="288" spans="1:10" ht="15">
      <c r="A288" s="50" t="s">
        <v>285</v>
      </c>
      <c r="B288" s="51">
        <v>199.53815268055095</v>
      </c>
      <c r="C288" s="51">
        <v>190.3700903055185</v>
      </c>
      <c r="D288" s="51">
        <v>272.97600973587816</v>
      </c>
      <c r="E288" s="51">
        <v>335.7280524055459</v>
      </c>
      <c r="F288" s="51">
        <v>252.90598199018703</v>
      </c>
      <c r="G288" s="51">
        <v>120.91577569088561</v>
      </c>
      <c r="H288" s="51">
        <v>41</v>
      </c>
      <c r="I288" s="51">
        <v>31</v>
      </c>
      <c r="J288" s="52">
        <f t="shared" si="4"/>
        <v>1444.434062808566</v>
      </c>
    </row>
    <row r="289" spans="1:10" ht="15">
      <c r="A289" s="50" t="s">
        <v>286</v>
      </c>
      <c r="B289" s="51">
        <v>246.39938550704397</v>
      </c>
      <c r="C289" s="51">
        <v>414.80640729728765</v>
      </c>
      <c r="D289" s="51">
        <v>455.23002217081165</v>
      </c>
      <c r="E289" s="51">
        <v>410.4449780150888</v>
      </c>
      <c r="F289" s="51">
        <v>503.91041524360566</v>
      </c>
      <c r="G289" s="51">
        <v>178.60036592873928</v>
      </c>
      <c r="H289" s="51">
        <v>47</v>
      </c>
      <c r="I289" s="51">
        <v>73</v>
      </c>
      <c r="J289" s="52">
        <f t="shared" si="4"/>
        <v>2329.391574162577</v>
      </c>
    </row>
    <row r="290" spans="1:10" ht="15">
      <c r="A290" s="50" t="s">
        <v>287</v>
      </c>
      <c r="B290" s="51">
        <v>258.4926068816228</v>
      </c>
      <c r="C290" s="51">
        <v>189.36814246180523</v>
      </c>
      <c r="D290" s="51">
        <v>196.02431559668403</v>
      </c>
      <c r="E290" s="51">
        <v>328.75447268198855</v>
      </c>
      <c r="F290" s="51">
        <v>231.98894588573546</v>
      </c>
      <c r="G290" s="51">
        <v>96.51075674410136</v>
      </c>
      <c r="H290" s="51">
        <v>37</v>
      </c>
      <c r="I290" s="51">
        <v>31</v>
      </c>
      <c r="J290" s="52">
        <f t="shared" si="4"/>
        <v>1369.1392402519375</v>
      </c>
    </row>
    <row r="291" spans="1:10" ht="15">
      <c r="A291" s="50" t="s">
        <v>288</v>
      </c>
      <c r="B291" s="51">
        <v>258.4926068816228</v>
      </c>
      <c r="C291" s="51">
        <v>277.5395527085717</v>
      </c>
      <c r="D291" s="51">
        <v>378.2783280316175</v>
      </c>
      <c r="E291" s="51">
        <v>291.8941227146141</v>
      </c>
      <c r="F291" s="51">
        <v>271.92146935787025</v>
      </c>
      <c r="G291" s="51">
        <v>153.0860279389194</v>
      </c>
      <c r="H291" s="51">
        <v>48</v>
      </c>
      <c r="I291" s="51">
        <v>33</v>
      </c>
      <c r="J291" s="52">
        <f t="shared" si="4"/>
        <v>1712.2121076332155</v>
      </c>
    </row>
    <row r="292" spans="1:10" ht="15">
      <c r="A292" s="50" t="s">
        <v>289</v>
      </c>
      <c r="B292" s="51">
        <v>739.1981565211319</v>
      </c>
      <c r="C292" s="51">
        <v>1265.4601266098414</v>
      </c>
      <c r="D292" s="51">
        <v>853.7587960285329</v>
      </c>
      <c r="E292" s="51">
        <v>725.2522912499627</v>
      </c>
      <c r="F292" s="51">
        <v>591.3816571349486</v>
      </c>
      <c r="G292" s="51">
        <v>546.8942882165743</v>
      </c>
      <c r="H292" s="51">
        <v>121</v>
      </c>
      <c r="I292" s="51">
        <v>105</v>
      </c>
      <c r="J292" s="52">
        <f t="shared" si="4"/>
        <v>4947.945315760991</v>
      </c>
    </row>
    <row r="293" spans="1:10" ht="15">
      <c r="A293" s="50" t="s">
        <v>290</v>
      </c>
      <c r="B293" s="51">
        <v>459.5424122339962</v>
      </c>
      <c r="C293" s="51">
        <v>869.6907283431055</v>
      </c>
      <c r="D293" s="51">
        <v>670.6947657605552</v>
      </c>
      <c r="E293" s="51">
        <v>510.06754549447925</v>
      </c>
      <c r="F293" s="51">
        <v>433.55311198317776</v>
      </c>
      <c r="G293" s="51">
        <v>461.47672190282947</v>
      </c>
      <c r="H293" s="51">
        <v>106</v>
      </c>
      <c r="I293" s="51">
        <v>68</v>
      </c>
      <c r="J293" s="52">
        <f t="shared" si="4"/>
        <v>3579.0252857181436</v>
      </c>
    </row>
    <row r="294" spans="1:10" ht="15">
      <c r="A294" s="50" t="s">
        <v>291</v>
      </c>
      <c r="B294" s="51">
        <v>146.6303091667685</v>
      </c>
      <c r="C294" s="51">
        <v>227.44216052290895</v>
      </c>
      <c r="D294" s="51">
        <v>336.15740071332175</v>
      </c>
      <c r="E294" s="51">
        <v>319.7884416088434</v>
      </c>
      <c r="F294" s="51">
        <v>368.9004549330548</v>
      </c>
      <c r="G294" s="51">
        <v>160.85126124016892</v>
      </c>
      <c r="H294" s="51">
        <v>50</v>
      </c>
      <c r="I294" s="51">
        <v>55</v>
      </c>
      <c r="J294" s="52">
        <f t="shared" si="4"/>
        <v>1664.7700281850664</v>
      </c>
    </row>
    <row r="295" spans="1:10" ht="15">
      <c r="A295" s="50" t="s">
        <v>292</v>
      </c>
      <c r="B295" s="51">
        <v>188.95658397779445</v>
      </c>
      <c r="C295" s="51">
        <v>225.43826483548244</v>
      </c>
      <c r="D295" s="51">
        <v>311.85686572199734</v>
      </c>
      <c r="E295" s="51">
        <v>307.83373351131655</v>
      </c>
      <c r="F295" s="51">
        <v>456.37169682439765</v>
      </c>
      <c r="G295" s="51">
        <v>188.5842373160601</v>
      </c>
      <c r="H295" s="51">
        <v>53</v>
      </c>
      <c r="I295" s="51">
        <v>56</v>
      </c>
      <c r="J295" s="52">
        <f t="shared" si="4"/>
        <v>1788.0413821870486</v>
      </c>
    </row>
    <row r="296" spans="1:10" ht="15">
      <c r="A296" s="50" t="s">
        <v>293</v>
      </c>
      <c r="B296" s="51">
        <v>163.25848855681443</v>
      </c>
      <c r="C296" s="51">
        <v>274.53370917743194</v>
      </c>
      <c r="D296" s="51">
        <v>387.1885241951031</v>
      </c>
      <c r="E296" s="51">
        <v>263.0035781455909</v>
      </c>
      <c r="F296" s="51">
        <v>322.3125108822308</v>
      </c>
      <c r="G296" s="51">
        <v>173.05377071356102</v>
      </c>
      <c r="H296" s="51">
        <v>51</v>
      </c>
      <c r="I296" s="51">
        <v>60</v>
      </c>
      <c r="J296" s="52">
        <f t="shared" si="4"/>
        <v>1694.3505816707323</v>
      </c>
    </row>
    <row r="297" spans="1:10" ht="15">
      <c r="A297" s="50" t="s">
        <v>294</v>
      </c>
      <c r="B297" s="51">
        <v>65.00106488836128</v>
      </c>
      <c r="C297" s="51">
        <v>100.19478437132553</v>
      </c>
      <c r="D297" s="51">
        <v>102.87226479660691</v>
      </c>
      <c r="E297" s="51">
        <v>174.33949308893332</v>
      </c>
      <c r="F297" s="51">
        <v>157.82854515177084</v>
      </c>
      <c r="G297" s="51">
        <v>80.98029014160228</v>
      </c>
      <c r="H297" s="51">
        <v>21</v>
      </c>
      <c r="I297" s="51">
        <v>21</v>
      </c>
      <c r="J297" s="52">
        <f t="shared" si="4"/>
        <v>723.2164424386002</v>
      </c>
    </row>
    <row r="298" spans="1:10" ht="15">
      <c r="A298" s="50" t="s">
        <v>295</v>
      </c>
      <c r="B298" s="51">
        <v>631.8708168217446</v>
      </c>
      <c r="C298" s="51">
        <v>900.7511114982165</v>
      </c>
      <c r="D298" s="51">
        <v>933.1405436668595</v>
      </c>
      <c r="E298" s="51">
        <v>625.6297237705722</v>
      </c>
      <c r="F298" s="51">
        <v>846.189187861904</v>
      </c>
      <c r="G298" s="51">
        <v>532.4731406571109</v>
      </c>
      <c r="H298" s="51">
        <v>118</v>
      </c>
      <c r="I298" s="51">
        <v>103</v>
      </c>
      <c r="J298" s="52">
        <f t="shared" si="4"/>
        <v>4691.054524276407</v>
      </c>
    </row>
    <row r="299" spans="1:10" ht="15">
      <c r="A299" s="50" t="s">
        <v>296</v>
      </c>
      <c r="B299" s="51">
        <v>272.097480928024</v>
      </c>
      <c r="C299" s="51">
        <v>532.0343050117385</v>
      </c>
      <c r="D299" s="51">
        <v>545.1420016387121</v>
      </c>
      <c r="E299" s="51">
        <v>473.2071955271047</v>
      </c>
      <c r="F299" s="51">
        <v>384.11284482720134</v>
      </c>
      <c r="G299" s="51">
        <v>236.28495616659296</v>
      </c>
      <c r="H299" s="51">
        <v>57</v>
      </c>
      <c r="I299" s="51">
        <v>67</v>
      </c>
      <c r="J299" s="52">
        <f t="shared" si="4"/>
        <v>2566.8787840993737</v>
      </c>
    </row>
    <row r="300" spans="1:10" ht="15">
      <c r="A300" s="50" t="s">
        <v>297</v>
      </c>
      <c r="B300" s="51">
        <v>234.30616413246514</v>
      </c>
      <c r="C300" s="51">
        <v>252.4908566157403</v>
      </c>
      <c r="D300" s="51">
        <v>197.6443512627723</v>
      </c>
      <c r="E300" s="51">
        <v>253.04132139765179</v>
      </c>
      <c r="F300" s="51">
        <v>261.4629513056445</v>
      </c>
      <c r="G300" s="51">
        <v>141.99283750856293</v>
      </c>
      <c r="H300" s="51">
        <v>32</v>
      </c>
      <c r="I300" s="51">
        <v>38</v>
      </c>
      <c r="J300" s="52">
        <f t="shared" si="4"/>
        <v>1410.938482222837</v>
      </c>
    </row>
    <row r="301" spans="1:10" ht="15">
      <c r="A301" s="50" t="s">
        <v>298</v>
      </c>
      <c r="B301" s="51">
        <v>234.30616413246514</v>
      </c>
      <c r="C301" s="51">
        <v>298.58045742655</v>
      </c>
      <c r="D301" s="51">
        <v>234.90517158280318</v>
      </c>
      <c r="E301" s="51">
        <v>303.848830812141</v>
      </c>
      <c r="F301" s="51">
        <v>294.74005419909014</v>
      </c>
      <c r="G301" s="51">
        <v>168.61649454141846</v>
      </c>
      <c r="H301" s="51">
        <v>49</v>
      </c>
      <c r="I301" s="51">
        <v>30</v>
      </c>
      <c r="J301" s="52">
        <f t="shared" si="4"/>
        <v>1613.9971726944677</v>
      </c>
    </row>
    <row r="302" spans="1:10" ht="15">
      <c r="A302" s="50" t="s">
        <v>299</v>
      </c>
      <c r="B302" s="51">
        <v>169.30509924410384</v>
      </c>
      <c r="C302" s="51">
        <v>330.6427884253742</v>
      </c>
      <c r="D302" s="51">
        <v>376.65829236552923</v>
      </c>
      <c r="E302" s="51">
        <v>377.56953074688994</v>
      </c>
      <c r="F302" s="51">
        <v>325.1648339873833</v>
      </c>
      <c r="G302" s="51">
        <v>143.10215655159854</v>
      </c>
      <c r="H302" s="51">
        <v>39</v>
      </c>
      <c r="I302" s="51">
        <v>54</v>
      </c>
      <c r="J302" s="52">
        <f t="shared" si="4"/>
        <v>1815.4427013208792</v>
      </c>
    </row>
    <row r="303" spans="1:10" ht="15">
      <c r="A303" s="50" t="s">
        <v>300</v>
      </c>
      <c r="B303" s="51">
        <v>66.51271756018365</v>
      </c>
      <c r="C303" s="51">
        <v>123.2395847767304</v>
      </c>
      <c r="D303" s="51">
        <v>134.4629602853287</v>
      </c>
      <c r="E303" s="51">
        <v>157.40365661743695</v>
      </c>
      <c r="F303" s="51">
        <v>146.4192527311609</v>
      </c>
      <c r="G303" s="51">
        <v>94.29211865803005</v>
      </c>
      <c r="H303" s="51">
        <v>22</v>
      </c>
      <c r="I303" s="51">
        <v>28</v>
      </c>
      <c r="J303" s="52">
        <f t="shared" si="4"/>
        <v>772.3302906288707</v>
      </c>
    </row>
    <row r="304" spans="1:10" ht="15">
      <c r="A304" s="50" t="s">
        <v>301</v>
      </c>
      <c r="B304" s="51">
        <v>343.14515650367474</v>
      </c>
      <c r="C304" s="51">
        <v>454.8843210458179</v>
      </c>
      <c r="D304" s="51">
        <v>353.1677752072489</v>
      </c>
      <c r="E304" s="51">
        <v>314.8073132348739</v>
      </c>
      <c r="F304" s="51">
        <v>240.54591520119294</v>
      </c>
      <c r="G304" s="51">
        <v>317.26524630819523</v>
      </c>
      <c r="H304" s="51">
        <v>52</v>
      </c>
      <c r="I304" s="51">
        <v>62</v>
      </c>
      <c r="J304" s="52">
        <f t="shared" si="4"/>
        <v>2137.8157275010035</v>
      </c>
    </row>
    <row r="305" spans="1:10" ht="15">
      <c r="A305" s="50" t="s">
        <v>302</v>
      </c>
      <c r="B305" s="51">
        <v>228.2595534451757</v>
      </c>
      <c r="C305" s="51">
        <v>278.54150055228496</v>
      </c>
      <c r="D305" s="51">
        <v>250.295510410642</v>
      </c>
      <c r="E305" s="51">
        <v>241.08661330012495</v>
      </c>
      <c r="F305" s="51">
        <v>192.05642241360067</v>
      </c>
      <c r="G305" s="51">
        <v>241.83155138177122</v>
      </c>
      <c r="H305" s="51">
        <v>40</v>
      </c>
      <c r="I305" s="51">
        <v>40</v>
      </c>
      <c r="J305" s="52">
        <f t="shared" si="4"/>
        <v>1512.0711515035998</v>
      </c>
    </row>
    <row r="306" spans="1:10" ht="15">
      <c r="A306" s="50" t="s">
        <v>303</v>
      </c>
      <c r="B306" s="51">
        <v>411.1695267356808</v>
      </c>
      <c r="C306" s="51">
        <v>439.85510339011904</v>
      </c>
      <c r="D306" s="51">
        <v>446.319826007326</v>
      </c>
      <c r="E306" s="51">
        <v>375.5770793973021</v>
      </c>
      <c r="F306" s="51">
        <v>314.70631593515753</v>
      </c>
      <c r="G306" s="51">
        <v>357.20073185747856</v>
      </c>
      <c r="H306" s="51">
        <v>66</v>
      </c>
      <c r="I306" s="51">
        <v>69</v>
      </c>
      <c r="J306" s="52">
        <f t="shared" si="4"/>
        <v>2479.828583323064</v>
      </c>
    </row>
    <row r="307" spans="1:10" ht="15">
      <c r="A307" s="50" t="s">
        <v>304</v>
      </c>
      <c r="B307" s="51">
        <v>293.260618333537</v>
      </c>
      <c r="C307" s="51">
        <v>725.4102388483967</v>
      </c>
      <c r="D307" s="51">
        <v>785.7172980528244</v>
      </c>
      <c r="E307" s="51">
        <v>412.4374293646766</v>
      </c>
      <c r="F307" s="51">
        <v>376.50664988012807</v>
      </c>
      <c r="G307" s="51">
        <v>267.3458893715911</v>
      </c>
      <c r="H307" s="51">
        <v>53</v>
      </c>
      <c r="I307" s="51">
        <v>45</v>
      </c>
      <c r="J307" s="52">
        <f t="shared" si="4"/>
        <v>2958.678123851154</v>
      </c>
    </row>
    <row r="308" spans="1:10" ht="15">
      <c r="A308" s="50" t="s">
        <v>305</v>
      </c>
      <c r="B308" s="51">
        <v>477.6822442958644</v>
      </c>
      <c r="C308" s="51">
        <v>607.1803932902327</v>
      </c>
      <c r="D308" s="51">
        <v>474.67045016387124</v>
      </c>
      <c r="E308" s="51">
        <v>449.29777933205105</v>
      </c>
      <c r="F308" s="51">
        <v>417.38994772064694</v>
      </c>
      <c r="G308" s="51">
        <v>229.62904190837907</v>
      </c>
      <c r="H308" s="51">
        <v>59</v>
      </c>
      <c r="I308" s="51">
        <v>60</v>
      </c>
      <c r="J308" s="52">
        <f t="shared" si="4"/>
        <v>2774.8498567110455</v>
      </c>
    </row>
    <row r="309" spans="1:10" ht="15">
      <c r="A309" s="50" t="s">
        <v>306</v>
      </c>
      <c r="B309" s="51">
        <v>349.1917671909642</v>
      </c>
      <c r="C309" s="51">
        <v>751.4608827849414</v>
      </c>
      <c r="D309" s="51">
        <v>714.4357287449393</v>
      </c>
      <c r="E309" s="51">
        <v>679.4259102094431</v>
      </c>
      <c r="F309" s="51">
        <v>491.5503484546116</v>
      </c>
      <c r="G309" s="51">
        <v>264.01793224248416</v>
      </c>
      <c r="H309" s="51">
        <v>73</v>
      </c>
      <c r="I309" s="51">
        <v>70</v>
      </c>
      <c r="J309" s="52">
        <f t="shared" si="4"/>
        <v>3393.0825696273837</v>
      </c>
    </row>
    <row r="310" spans="1:10" ht="15">
      <c r="A310" s="50" t="s">
        <v>307</v>
      </c>
      <c r="B310" s="51">
        <v>281.1673969589582</v>
      </c>
      <c r="C310" s="51">
        <v>335.6525276439405</v>
      </c>
      <c r="D310" s="51">
        <v>405.81893435511853</v>
      </c>
      <c r="E310" s="51">
        <v>380.5582077712716</v>
      </c>
      <c r="F310" s="51">
        <v>430.7007888780252</v>
      </c>
      <c r="G310" s="51">
        <v>219.64517052105822</v>
      </c>
      <c r="H310" s="51">
        <v>59</v>
      </c>
      <c r="I310" s="51">
        <v>51</v>
      </c>
      <c r="J310" s="52">
        <f t="shared" si="4"/>
        <v>2163.5430261283723</v>
      </c>
    </row>
    <row r="311" spans="1:10" ht="15">
      <c r="A311" s="50" t="s">
        <v>308</v>
      </c>
      <c r="B311" s="51">
        <v>300.8188816926488</v>
      </c>
      <c r="C311" s="51">
        <v>408.7947202350082</v>
      </c>
      <c r="D311" s="51">
        <v>460.09012916907653</v>
      </c>
      <c r="E311" s="51">
        <v>406.4600753159132</v>
      </c>
      <c r="F311" s="51">
        <v>403.12833219488454</v>
      </c>
      <c r="G311" s="51">
        <v>264.01793224248416</v>
      </c>
      <c r="H311" s="51">
        <v>67</v>
      </c>
      <c r="I311" s="51">
        <v>49</v>
      </c>
      <c r="J311" s="52">
        <f t="shared" si="4"/>
        <v>2359.310070850015</v>
      </c>
    </row>
    <row r="312" spans="1:10" ht="15">
      <c r="A312" s="50" t="s">
        <v>309</v>
      </c>
      <c r="B312" s="51">
        <v>210.11972138330745</v>
      </c>
      <c r="C312" s="51">
        <v>234.45579542890172</v>
      </c>
      <c r="D312" s="51">
        <v>232.47511808367074</v>
      </c>
      <c r="E312" s="51">
        <v>372.5884023729204</v>
      </c>
      <c r="F312" s="51">
        <v>207.26881230774725</v>
      </c>
      <c r="G312" s="51">
        <v>134.2276042073134</v>
      </c>
      <c r="H312" s="51">
        <v>36</v>
      </c>
      <c r="I312" s="51">
        <v>23</v>
      </c>
      <c r="J312" s="52">
        <f t="shared" si="4"/>
        <v>1450.135453783861</v>
      </c>
    </row>
    <row r="313" spans="1:10" ht="15">
      <c r="A313" s="50" t="s">
        <v>310</v>
      </c>
      <c r="B313" s="51">
        <v>279.6557442871358</v>
      </c>
      <c r="C313" s="51">
        <v>639.2427242890568</v>
      </c>
      <c r="D313" s="51">
        <v>787.3373337189126</v>
      </c>
      <c r="E313" s="51">
        <v>518.0373508928304</v>
      </c>
      <c r="F313" s="51">
        <v>463.0271174030868</v>
      </c>
      <c r="G313" s="51">
        <v>525.817226398897</v>
      </c>
      <c r="H313" s="51">
        <v>162</v>
      </c>
      <c r="I313" s="51">
        <v>104</v>
      </c>
      <c r="J313" s="52">
        <f t="shared" si="4"/>
        <v>3479.1174969899193</v>
      </c>
    </row>
    <row r="314" spans="1:10" ht="15">
      <c r="A314" s="50" t="s">
        <v>311</v>
      </c>
      <c r="B314" s="51">
        <v>75.58263359111778</v>
      </c>
      <c r="C314" s="51">
        <v>185.36035108695222</v>
      </c>
      <c r="D314" s="51">
        <v>221.13486842105263</v>
      </c>
      <c r="E314" s="51">
        <v>274.9582862431177</v>
      </c>
      <c r="F314" s="51">
        <v>166.38551446722832</v>
      </c>
      <c r="G314" s="51">
        <v>94.29211865803005</v>
      </c>
      <c r="H314" s="51">
        <v>31</v>
      </c>
      <c r="I314" s="51">
        <v>23</v>
      </c>
      <c r="J314" s="52">
        <f t="shared" si="4"/>
        <v>1071.7137724674988</v>
      </c>
    </row>
    <row r="315" spans="1:10" ht="15">
      <c r="A315" s="50" t="s">
        <v>312</v>
      </c>
      <c r="B315" s="51">
        <v>285.70235497442525</v>
      </c>
      <c r="C315" s="51">
        <v>441.85899907754555</v>
      </c>
      <c r="D315" s="51">
        <v>892.639652014652</v>
      </c>
      <c r="E315" s="51">
        <v>457.26758473040235</v>
      </c>
      <c r="F315" s="51">
        <v>474.4364098236967</v>
      </c>
      <c r="G315" s="51">
        <v>316.15592726515956</v>
      </c>
      <c r="H315" s="51">
        <v>81</v>
      </c>
      <c r="I315" s="51">
        <v>93</v>
      </c>
      <c r="J315" s="52">
        <f t="shared" si="4"/>
        <v>3042.060927885881</v>
      </c>
    </row>
    <row r="316" spans="1:10" ht="15">
      <c r="A316" s="50" t="s">
        <v>313</v>
      </c>
      <c r="B316" s="51">
        <v>266.0508702407346</v>
      </c>
      <c r="C316" s="51">
        <v>565.098583854276</v>
      </c>
      <c r="D316" s="51">
        <v>499.78100298823983</v>
      </c>
      <c r="E316" s="51">
        <v>542.942992762678</v>
      </c>
      <c r="F316" s="51">
        <v>402.1775578265004</v>
      </c>
      <c r="G316" s="51">
        <v>164.17921836927587</v>
      </c>
      <c r="H316" s="51">
        <v>53</v>
      </c>
      <c r="I316" s="51">
        <v>43</v>
      </c>
      <c r="J316" s="52">
        <f t="shared" si="4"/>
        <v>2536.230226041705</v>
      </c>
    </row>
    <row r="317" spans="1:10" ht="15">
      <c r="A317" s="50" t="s">
        <v>314</v>
      </c>
      <c r="B317" s="51">
        <v>181.3983206186827</v>
      </c>
      <c r="C317" s="51">
        <v>118.22984555816412</v>
      </c>
      <c r="D317" s="51">
        <v>103.68228262965104</v>
      </c>
      <c r="E317" s="51">
        <v>125.52443502403202</v>
      </c>
      <c r="F317" s="51">
        <v>113.14214983771524</v>
      </c>
      <c r="G317" s="51">
        <v>49.919356936604146</v>
      </c>
      <c r="H317" s="51">
        <v>16</v>
      </c>
      <c r="I317" s="51">
        <v>14</v>
      </c>
      <c r="J317" s="52">
        <f t="shared" si="4"/>
        <v>721.8963906048492</v>
      </c>
    </row>
    <row r="318" spans="1:10" ht="15">
      <c r="A318" s="50" t="s">
        <v>315</v>
      </c>
      <c r="B318" s="51">
        <v>45.349580154670676</v>
      </c>
      <c r="C318" s="51">
        <v>229.44605621033546</v>
      </c>
      <c r="D318" s="51">
        <v>157.14345961056486</v>
      </c>
      <c r="E318" s="51">
        <v>295.87902541378975</v>
      </c>
      <c r="F318" s="51">
        <v>249.10288451665036</v>
      </c>
      <c r="G318" s="51">
        <v>94.29211865803005</v>
      </c>
      <c r="H318" s="51">
        <v>29</v>
      </c>
      <c r="I318" s="51">
        <v>15</v>
      </c>
      <c r="J318" s="52">
        <f t="shared" si="4"/>
        <v>1115.2131245640412</v>
      </c>
    </row>
    <row r="319" spans="1:10" ht="15">
      <c r="A319" s="50" t="s">
        <v>316</v>
      </c>
      <c r="B319" s="51">
        <v>163.25848855681443</v>
      </c>
      <c r="C319" s="51">
        <v>258.50254367801983</v>
      </c>
      <c r="D319" s="51">
        <v>302.1366517254675</v>
      </c>
      <c r="E319" s="51">
        <v>372.5884023729204</v>
      </c>
      <c r="F319" s="51">
        <v>304.24779788293176</v>
      </c>
      <c r="G319" s="51">
        <v>150.86738985284808</v>
      </c>
      <c r="H319" s="51">
        <v>44</v>
      </c>
      <c r="I319" s="51">
        <v>49</v>
      </c>
      <c r="J319" s="52">
        <f t="shared" si="4"/>
        <v>1644.601274069002</v>
      </c>
    </row>
    <row r="320" spans="1:10" ht="15">
      <c r="A320" s="50" t="s">
        <v>317</v>
      </c>
      <c r="B320" s="51">
        <v>252.4459961943334</v>
      </c>
      <c r="C320" s="51">
        <v>237.46163896004148</v>
      </c>
      <c r="D320" s="51">
        <v>265.68584923848084</v>
      </c>
      <c r="E320" s="51">
        <v>364.6185969745692</v>
      </c>
      <c r="F320" s="51">
        <v>393.62058851104297</v>
      </c>
      <c r="G320" s="51">
        <v>179.70968497177495</v>
      </c>
      <c r="H320" s="51">
        <v>61</v>
      </c>
      <c r="I320" s="51">
        <v>58</v>
      </c>
      <c r="J320" s="52">
        <f t="shared" si="4"/>
        <v>1812.542354850243</v>
      </c>
    </row>
    <row r="321" spans="1:10" ht="15">
      <c r="A321" s="50" t="s">
        <v>318</v>
      </c>
      <c r="B321" s="51">
        <v>125.46717176125551</v>
      </c>
      <c r="C321" s="51">
        <v>797.5504835957511</v>
      </c>
      <c r="D321" s="51">
        <v>609.1334104491999</v>
      </c>
      <c r="E321" s="51">
        <v>538.9580900635025</v>
      </c>
      <c r="F321" s="51">
        <v>413.58685024711036</v>
      </c>
      <c r="G321" s="51">
        <v>222.9731276501652</v>
      </c>
      <c r="H321" s="51">
        <v>49</v>
      </c>
      <c r="I321" s="51">
        <v>97</v>
      </c>
      <c r="J321" s="52">
        <f t="shared" si="4"/>
        <v>2853.6691337669845</v>
      </c>
    </row>
    <row r="322" spans="1:10" ht="15">
      <c r="A322" s="50" t="s">
        <v>319</v>
      </c>
      <c r="B322" s="51">
        <v>234.30616413246514</v>
      </c>
      <c r="C322" s="51">
        <v>358.6973280493454</v>
      </c>
      <c r="D322" s="51">
        <v>477.9105214960478</v>
      </c>
      <c r="E322" s="51">
        <v>378.56575642168383</v>
      </c>
      <c r="F322" s="51">
        <v>368.9004549330548</v>
      </c>
      <c r="G322" s="51">
        <v>325.0304796094448</v>
      </c>
      <c r="H322" s="51">
        <v>51</v>
      </c>
      <c r="I322" s="51">
        <v>56</v>
      </c>
      <c r="J322" s="52">
        <f t="shared" si="4"/>
        <v>2250.4107046420418</v>
      </c>
    </row>
    <row r="323" spans="1:10" ht="15">
      <c r="A323" s="50" t="s">
        <v>320</v>
      </c>
      <c r="B323" s="51">
        <v>225.236248101531</v>
      </c>
      <c r="C323" s="51">
        <v>475.9252257637962</v>
      </c>
      <c r="D323" s="51">
        <v>397.7187560246771</v>
      </c>
      <c r="E323" s="51">
        <v>503.0939657709219</v>
      </c>
      <c r="F323" s="51">
        <v>351.78651630213983</v>
      </c>
      <c r="G323" s="51">
        <v>146.4301136807055</v>
      </c>
      <c r="H323" s="51">
        <v>35</v>
      </c>
      <c r="I323" s="51">
        <v>60</v>
      </c>
      <c r="J323" s="52">
        <f aca="true" t="shared" si="5" ref="J323:J386">SUM(B323:I323)</f>
        <v>2195.1908256437714</v>
      </c>
    </row>
    <row r="324" spans="1:10" ht="15">
      <c r="A324" s="50" t="s">
        <v>321</v>
      </c>
      <c r="B324" s="51">
        <v>270.5858282562017</v>
      </c>
      <c r="C324" s="51">
        <v>271.5278656462922</v>
      </c>
      <c r="D324" s="51">
        <v>392.8586490264122</v>
      </c>
      <c r="E324" s="51">
        <v>313.81108756008</v>
      </c>
      <c r="F324" s="51">
        <v>263.36450004241277</v>
      </c>
      <c r="G324" s="51">
        <v>118.6971376048143</v>
      </c>
      <c r="H324" s="51">
        <v>31</v>
      </c>
      <c r="I324" s="51">
        <v>37</v>
      </c>
      <c r="J324" s="52">
        <f t="shared" si="5"/>
        <v>1698.8450681362133</v>
      </c>
    </row>
    <row r="325" spans="1:10" ht="15">
      <c r="A325" s="50" t="s">
        <v>322</v>
      </c>
      <c r="B325" s="51">
        <v>296.2839236771817</v>
      </c>
      <c r="C325" s="51">
        <v>394.7674504230226</v>
      </c>
      <c r="D325" s="51">
        <v>517.6013953152111</v>
      </c>
      <c r="E325" s="51">
        <v>461.2524874295779</v>
      </c>
      <c r="F325" s="51">
        <v>693.114514552054</v>
      </c>
      <c r="G325" s="51">
        <v>359.4193699435499</v>
      </c>
      <c r="H325" s="51">
        <v>87</v>
      </c>
      <c r="I325" s="51">
        <v>58</v>
      </c>
      <c r="J325" s="52">
        <f t="shared" si="5"/>
        <v>2867.4391413405974</v>
      </c>
    </row>
    <row r="326" spans="1:10" ht="15">
      <c r="A326" s="50" t="s">
        <v>323</v>
      </c>
      <c r="B326" s="51">
        <v>408.146221392036</v>
      </c>
      <c r="C326" s="51">
        <v>570.1083230728423</v>
      </c>
      <c r="D326" s="51">
        <v>741.1663172353963</v>
      </c>
      <c r="E326" s="51">
        <v>459.2600360799901</v>
      </c>
      <c r="F326" s="51">
        <v>417.38994772064694</v>
      </c>
      <c r="G326" s="51">
        <v>470.3512742471146</v>
      </c>
      <c r="H326" s="51">
        <v>111</v>
      </c>
      <c r="I326" s="51">
        <v>75</v>
      </c>
      <c r="J326" s="52">
        <f t="shared" si="5"/>
        <v>3252.4221197480265</v>
      </c>
    </row>
    <row r="327" spans="1:10" ht="15">
      <c r="A327" s="50" t="s">
        <v>324</v>
      </c>
      <c r="B327" s="51">
        <v>303.84218703629347</v>
      </c>
      <c r="C327" s="51">
        <v>475.9252257637962</v>
      </c>
      <c r="D327" s="51">
        <v>537.8518411413148</v>
      </c>
      <c r="E327" s="51">
        <v>580.7995684048465</v>
      </c>
      <c r="F327" s="51">
        <v>493.45189719138</v>
      </c>
      <c r="G327" s="51">
        <v>226.30108477927214</v>
      </c>
      <c r="H327" s="51">
        <v>55</v>
      </c>
      <c r="I327" s="51">
        <v>44</v>
      </c>
      <c r="J327" s="52">
        <f t="shared" si="5"/>
        <v>2717.171804316903</v>
      </c>
    </row>
    <row r="328" spans="1:10" ht="15">
      <c r="A328" s="50" t="s">
        <v>325</v>
      </c>
      <c r="B328" s="51">
        <v>266.0508702407346</v>
      </c>
      <c r="C328" s="51">
        <v>357.69538020563215</v>
      </c>
      <c r="D328" s="51">
        <v>346.6876325428957</v>
      </c>
      <c r="E328" s="51">
        <v>341.70540645430935</v>
      </c>
      <c r="F328" s="51">
        <v>296.6416029358585</v>
      </c>
      <c r="G328" s="51">
        <v>168.61649454141846</v>
      </c>
      <c r="H328" s="51">
        <v>50</v>
      </c>
      <c r="I328" s="51">
        <v>56</v>
      </c>
      <c r="J328" s="52">
        <f t="shared" si="5"/>
        <v>1883.3973869208485</v>
      </c>
    </row>
    <row r="329" spans="1:10" ht="15">
      <c r="A329" s="50" t="s">
        <v>326</v>
      </c>
      <c r="B329" s="51">
        <v>370.3549045964771</v>
      </c>
      <c r="C329" s="51">
        <v>650.2641505699027</v>
      </c>
      <c r="D329" s="51">
        <v>985.7917028147291</v>
      </c>
      <c r="E329" s="51">
        <v>631.6070778193356</v>
      </c>
      <c r="F329" s="51">
        <v>497.2549946649166</v>
      </c>
      <c r="G329" s="51">
        <v>642.2957259176401</v>
      </c>
      <c r="H329" s="51">
        <v>180</v>
      </c>
      <c r="I329" s="51">
        <v>150</v>
      </c>
      <c r="J329" s="52">
        <f t="shared" si="5"/>
        <v>4107.568556383001</v>
      </c>
    </row>
    <row r="330" spans="1:10" ht="15">
      <c r="A330" s="50" t="s">
        <v>327</v>
      </c>
      <c r="B330" s="51">
        <v>102.7923816839202</v>
      </c>
      <c r="C330" s="51">
        <v>256.4986479905933</v>
      </c>
      <c r="D330" s="51">
        <v>165.24363794100637</v>
      </c>
      <c r="E330" s="51">
        <v>154.41497959305525</v>
      </c>
      <c r="F330" s="51">
        <v>183.4994530981432</v>
      </c>
      <c r="G330" s="51">
        <v>104.27599004535088</v>
      </c>
      <c r="H330" s="51">
        <v>29</v>
      </c>
      <c r="I330" s="51">
        <v>22</v>
      </c>
      <c r="J330" s="52">
        <f t="shared" si="5"/>
        <v>1017.7250903520692</v>
      </c>
    </row>
    <row r="331" spans="1:10" ht="15">
      <c r="A331" s="50" t="s">
        <v>328</v>
      </c>
      <c r="B331" s="51">
        <v>173.84005725957093</v>
      </c>
      <c r="C331" s="51">
        <v>258.50254367801983</v>
      </c>
      <c r="D331" s="51">
        <v>303.75668739155583</v>
      </c>
      <c r="E331" s="51">
        <v>237.10171060094936</v>
      </c>
      <c r="F331" s="51">
        <v>306.14934661970005</v>
      </c>
      <c r="G331" s="51">
        <v>139.77419942249162</v>
      </c>
      <c r="H331" s="51">
        <v>42</v>
      </c>
      <c r="I331" s="51">
        <v>25</v>
      </c>
      <c r="J331" s="52">
        <f t="shared" si="5"/>
        <v>1486.1245449722876</v>
      </c>
    </row>
    <row r="332" spans="1:10" ht="15">
      <c r="A332" s="50" t="s">
        <v>329</v>
      </c>
      <c r="B332" s="51">
        <v>240.35277481975453</v>
      </c>
      <c r="C332" s="51">
        <v>393.7655025793093</v>
      </c>
      <c r="D332" s="51">
        <v>805.1577260458839</v>
      </c>
      <c r="E332" s="51">
        <v>406.4600753159132</v>
      </c>
      <c r="F332" s="51">
        <v>404.07910656326874</v>
      </c>
      <c r="G332" s="51">
        <v>221.86380860712953</v>
      </c>
      <c r="H332" s="51">
        <v>47</v>
      </c>
      <c r="I332" s="51">
        <v>74</v>
      </c>
      <c r="J332" s="52">
        <f t="shared" si="5"/>
        <v>2592.6789939312594</v>
      </c>
    </row>
    <row r="333" spans="1:10" ht="15">
      <c r="A333" s="50" t="s">
        <v>330</v>
      </c>
      <c r="B333" s="51">
        <v>131.51378244854493</v>
      </c>
      <c r="C333" s="51">
        <v>133.25906321386293</v>
      </c>
      <c r="D333" s="51">
        <v>156.33344177752073</v>
      </c>
      <c r="E333" s="51">
        <v>173.34326741413943</v>
      </c>
      <c r="F333" s="51">
        <v>222.48120220189386</v>
      </c>
      <c r="G333" s="51">
        <v>99.83871387320829</v>
      </c>
      <c r="H333" s="51">
        <v>23</v>
      </c>
      <c r="I333" s="51">
        <v>29</v>
      </c>
      <c r="J333" s="52">
        <f t="shared" si="5"/>
        <v>968.7694709291702</v>
      </c>
    </row>
    <row r="334" spans="1:10" ht="15">
      <c r="A334" s="50" t="s">
        <v>331</v>
      </c>
      <c r="B334" s="51">
        <v>170.8167519159262</v>
      </c>
      <c r="C334" s="51">
        <v>316.61551861338864</v>
      </c>
      <c r="D334" s="51">
        <v>373.4182210333526</v>
      </c>
      <c r="E334" s="51">
        <v>559.8788292341744</v>
      </c>
      <c r="F334" s="51">
        <v>340.3772238815299</v>
      </c>
      <c r="G334" s="51">
        <v>138.66488037945595</v>
      </c>
      <c r="H334" s="51">
        <v>61</v>
      </c>
      <c r="I334" s="51">
        <v>66</v>
      </c>
      <c r="J334" s="52">
        <f t="shared" si="5"/>
        <v>2026.7714250578279</v>
      </c>
    </row>
    <row r="335" spans="1:10" ht="15">
      <c r="A335" s="50" t="s">
        <v>332</v>
      </c>
      <c r="B335" s="51">
        <v>126.97882443307788</v>
      </c>
      <c r="C335" s="51">
        <v>245.47722170974754</v>
      </c>
      <c r="D335" s="51">
        <v>289.1763663967611</v>
      </c>
      <c r="E335" s="51">
        <v>439.335522584112</v>
      </c>
      <c r="F335" s="51">
        <v>291.88773109393765</v>
      </c>
      <c r="G335" s="51">
        <v>161.96058028320456</v>
      </c>
      <c r="H335" s="51">
        <v>45</v>
      </c>
      <c r="I335" s="51">
        <v>73</v>
      </c>
      <c r="J335" s="52">
        <f t="shared" si="5"/>
        <v>1672.8162465008409</v>
      </c>
    </row>
    <row r="336" spans="1:10" ht="15">
      <c r="A336" s="50" t="s">
        <v>333</v>
      </c>
      <c r="B336" s="51">
        <v>489.7754656704432</v>
      </c>
      <c r="C336" s="51">
        <v>301.5863009576898</v>
      </c>
      <c r="D336" s="51">
        <v>439.8396833429728</v>
      </c>
      <c r="E336" s="51">
        <v>345.690309153485</v>
      </c>
      <c r="F336" s="51">
        <v>333.7218033028408</v>
      </c>
      <c r="G336" s="51">
        <v>132.00896612124208</v>
      </c>
      <c r="H336" s="51">
        <v>33</v>
      </c>
      <c r="I336" s="51">
        <v>58</v>
      </c>
      <c r="J336" s="52">
        <f t="shared" si="5"/>
        <v>2133.6225285486735</v>
      </c>
    </row>
    <row r="337" spans="1:10" ht="15">
      <c r="A337" s="50" t="s">
        <v>334</v>
      </c>
      <c r="B337" s="51">
        <v>361.28498856554296</v>
      </c>
      <c r="C337" s="51">
        <v>217.4226820857764</v>
      </c>
      <c r="D337" s="51">
        <v>230.04506458453827</v>
      </c>
      <c r="E337" s="51">
        <v>237.10171060094936</v>
      </c>
      <c r="F337" s="51">
        <v>200.61339172905812</v>
      </c>
      <c r="G337" s="51">
        <v>85.41756631374487</v>
      </c>
      <c r="H337" s="51">
        <v>36</v>
      </c>
      <c r="I337" s="51">
        <v>44</v>
      </c>
      <c r="J337" s="52">
        <f t="shared" si="5"/>
        <v>1411.88540387961</v>
      </c>
    </row>
    <row r="338" spans="1:10" ht="15">
      <c r="A338" s="50" t="s">
        <v>335</v>
      </c>
      <c r="B338" s="51">
        <v>521.5201717787127</v>
      </c>
      <c r="C338" s="51">
        <v>638.2407764453435</v>
      </c>
      <c r="D338" s="51">
        <v>548.3820729708888</v>
      </c>
      <c r="E338" s="51">
        <v>380.5582077712716</v>
      </c>
      <c r="F338" s="51">
        <v>507.7135127171424</v>
      </c>
      <c r="G338" s="51">
        <v>239.6129132956999</v>
      </c>
      <c r="H338" s="51">
        <v>94</v>
      </c>
      <c r="I338" s="51">
        <v>87</v>
      </c>
      <c r="J338" s="52">
        <f t="shared" si="5"/>
        <v>3017.0276549790588</v>
      </c>
    </row>
    <row r="339" spans="1:10" ht="15">
      <c r="A339" s="50" t="s">
        <v>336</v>
      </c>
      <c r="B339" s="51">
        <v>588.0328893388963</v>
      </c>
      <c r="C339" s="51">
        <v>616.197923883652</v>
      </c>
      <c r="D339" s="51">
        <v>587.262928957008</v>
      </c>
      <c r="E339" s="51">
        <v>630.6108521445418</v>
      </c>
      <c r="F339" s="51">
        <v>627.5110831335468</v>
      </c>
      <c r="G339" s="51">
        <v>250.7061037260564</v>
      </c>
      <c r="H339" s="51">
        <v>74</v>
      </c>
      <c r="I339" s="51">
        <v>80</v>
      </c>
      <c r="J339" s="52">
        <f t="shared" si="5"/>
        <v>3454.3217811837017</v>
      </c>
    </row>
    <row r="340" spans="1:10" ht="15">
      <c r="A340" s="50" t="s">
        <v>337</v>
      </c>
      <c r="B340" s="51">
        <v>524.5434771223574</v>
      </c>
      <c r="C340" s="51">
        <v>577.121957978835</v>
      </c>
      <c r="D340" s="51">
        <v>513.5513061499904</v>
      </c>
      <c r="E340" s="51">
        <v>425.3883631369973</v>
      </c>
      <c r="F340" s="51">
        <v>415.48839898387865</v>
      </c>
      <c r="G340" s="51">
        <v>248.4874656399851</v>
      </c>
      <c r="H340" s="51">
        <v>58</v>
      </c>
      <c r="I340" s="51">
        <v>73</v>
      </c>
      <c r="J340" s="52">
        <f t="shared" si="5"/>
        <v>2835.580969012044</v>
      </c>
    </row>
    <row r="341" spans="1:10" ht="15">
      <c r="A341" s="50" t="s">
        <v>338</v>
      </c>
      <c r="B341" s="51">
        <v>252.4459961943334</v>
      </c>
      <c r="C341" s="51">
        <v>493.96028695063484</v>
      </c>
      <c r="D341" s="51">
        <v>562.9623939656834</v>
      </c>
      <c r="E341" s="51">
        <v>601.7203075755185</v>
      </c>
      <c r="F341" s="51">
        <v>549.5475849260455</v>
      </c>
      <c r="G341" s="51">
        <v>225.1917657362365</v>
      </c>
      <c r="H341" s="51">
        <v>54</v>
      </c>
      <c r="I341" s="51">
        <v>44</v>
      </c>
      <c r="J341" s="52">
        <f t="shared" si="5"/>
        <v>2783.828335348452</v>
      </c>
    </row>
    <row r="342" spans="1:10" ht="15">
      <c r="A342" s="50" t="s">
        <v>339</v>
      </c>
      <c r="B342" s="51">
        <v>169.30509924410384</v>
      </c>
      <c r="C342" s="51">
        <v>302.5882488014031</v>
      </c>
      <c r="D342" s="51">
        <v>280.2661702332755</v>
      </c>
      <c r="E342" s="51">
        <v>265.99225516997257</v>
      </c>
      <c r="F342" s="51">
        <v>199.66261736067398</v>
      </c>
      <c r="G342" s="51">
        <v>122.02509473392125</v>
      </c>
      <c r="H342" s="51">
        <v>28</v>
      </c>
      <c r="I342" s="51">
        <v>21</v>
      </c>
      <c r="J342" s="52">
        <f t="shared" si="5"/>
        <v>1388.83948554335</v>
      </c>
    </row>
    <row r="343" spans="1:10" ht="15">
      <c r="A343" s="50" t="s">
        <v>340</v>
      </c>
      <c r="B343" s="51">
        <v>619.7775954471658</v>
      </c>
      <c r="C343" s="51">
        <v>1147.2302810516771</v>
      </c>
      <c r="D343" s="51">
        <v>1124.3047522652787</v>
      </c>
      <c r="E343" s="51">
        <v>680.4221358842369</v>
      </c>
      <c r="F343" s="51">
        <v>772.9795614963235</v>
      </c>
      <c r="G343" s="51">
        <v>604.578878454428</v>
      </c>
      <c r="H343" s="51">
        <v>157</v>
      </c>
      <c r="I343" s="51">
        <v>174</v>
      </c>
      <c r="J343" s="52">
        <f t="shared" si="5"/>
        <v>5280.29320459911</v>
      </c>
    </row>
    <row r="344" spans="1:10" ht="15">
      <c r="A344" s="50" t="s">
        <v>341</v>
      </c>
      <c r="B344" s="51">
        <v>758.8496412548226</v>
      </c>
      <c r="C344" s="51">
        <v>1507.931504788449</v>
      </c>
      <c r="D344" s="51">
        <v>1445.8818319838056</v>
      </c>
      <c r="E344" s="51">
        <v>794.9880884855361</v>
      </c>
      <c r="F344" s="51">
        <v>1019.2301229078214</v>
      </c>
      <c r="G344" s="51">
        <v>812.0215395020941</v>
      </c>
      <c r="H344" s="51">
        <v>144</v>
      </c>
      <c r="I344" s="51">
        <v>201</v>
      </c>
      <c r="J344" s="52">
        <f t="shared" si="5"/>
        <v>6683.902728922529</v>
      </c>
    </row>
    <row r="345" spans="1:10" ht="15">
      <c r="A345" s="50" t="s">
        <v>342</v>
      </c>
      <c r="B345" s="51">
        <v>169.30509924410384</v>
      </c>
      <c r="C345" s="51">
        <v>192.373985992945</v>
      </c>
      <c r="D345" s="51">
        <v>375.84827453248505</v>
      </c>
      <c r="E345" s="51">
        <v>254.0375470724457</v>
      </c>
      <c r="F345" s="51">
        <v>165.43474009884412</v>
      </c>
      <c r="G345" s="51">
        <v>128.68100899213513</v>
      </c>
      <c r="H345" s="51">
        <v>21</v>
      </c>
      <c r="I345" s="51">
        <v>30</v>
      </c>
      <c r="J345" s="52">
        <f t="shared" si="5"/>
        <v>1336.6806559329586</v>
      </c>
    </row>
    <row r="346" spans="1:10" ht="15">
      <c r="A346" s="50" t="s">
        <v>343</v>
      </c>
      <c r="B346" s="51">
        <v>80.11759160658485</v>
      </c>
      <c r="C346" s="51">
        <v>311.6057793948224</v>
      </c>
      <c r="D346" s="51">
        <v>132.03290678619624</v>
      </c>
      <c r="E346" s="51">
        <v>167.365913365376</v>
      </c>
      <c r="F346" s="51">
        <v>104.58518052225779</v>
      </c>
      <c r="G346" s="51">
        <v>79.87097109856663</v>
      </c>
      <c r="H346" s="51">
        <v>19</v>
      </c>
      <c r="I346" s="51">
        <v>15</v>
      </c>
      <c r="J346" s="52">
        <f t="shared" si="5"/>
        <v>909.5783427738039</v>
      </c>
    </row>
    <row r="347" spans="1:10" ht="15">
      <c r="A347" s="50" t="s">
        <v>344</v>
      </c>
      <c r="B347" s="51">
        <v>107.32733969938725</v>
      </c>
      <c r="C347" s="51">
        <v>232.45189974147522</v>
      </c>
      <c r="D347" s="51">
        <v>166.0536557740505</v>
      </c>
      <c r="E347" s="51">
        <v>241.08661330012495</v>
      </c>
      <c r="F347" s="51">
        <v>120.74834478478854</v>
      </c>
      <c r="G347" s="51">
        <v>68.77778066821016</v>
      </c>
      <c r="H347" s="51">
        <v>21</v>
      </c>
      <c r="I347" s="51">
        <v>27</v>
      </c>
      <c r="J347" s="52">
        <f t="shared" si="5"/>
        <v>984.4456339680366</v>
      </c>
    </row>
    <row r="348" spans="1:10" ht="15">
      <c r="A348" s="50" t="s">
        <v>345</v>
      </c>
      <c r="B348" s="51">
        <v>908.5032557652357</v>
      </c>
      <c r="C348" s="51">
        <v>1664.235368407717</v>
      </c>
      <c r="D348" s="51">
        <v>1191.5362324079429</v>
      </c>
      <c r="E348" s="51">
        <v>940.4370370054461</v>
      </c>
      <c r="F348" s="51">
        <v>969.7898557518449</v>
      </c>
      <c r="G348" s="51">
        <v>461.47672190282947</v>
      </c>
      <c r="H348" s="51">
        <v>142</v>
      </c>
      <c r="I348" s="51">
        <v>180</v>
      </c>
      <c r="J348" s="52">
        <f t="shared" si="5"/>
        <v>6457.978471241016</v>
      </c>
    </row>
    <row r="349" spans="1:10" ht="15">
      <c r="A349" s="50" t="s">
        <v>346</v>
      </c>
      <c r="B349" s="51">
        <v>211.63137405512978</v>
      </c>
      <c r="C349" s="51">
        <v>461.8979559518107</v>
      </c>
      <c r="D349" s="51">
        <v>528.1316271447849</v>
      </c>
      <c r="E349" s="51">
        <v>439.335522584112</v>
      </c>
      <c r="F349" s="51">
        <v>300.44470040939507</v>
      </c>
      <c r="G349" s="51">
        <v>289.53227023230403</v>
      </c>
      <c r="H349" s="51">
        <v>54</v>
      </c>
      <c r="I349" s="51">
        <v>49</v>
      </c>
      <c r="J349" s="52">
        <f t="shared" si="5"/>
        <v>2333.9734503775367</v>
      </c>
    </row>
    <row r="350" spans="1:10" ht="15">
      <c r="A350" s="50" t="s">
        <v>347</v>
      </c>
      <c r="B350" s="51">
        <v>190.4682366496168</v>
      </c>
      <c r="C350" s="51">
        <v>438.8531555464058</v>
      </c>
      <c r="D350" s="51">
        <v>249.48549257759782</v>
      </c>
      <c r="E350" s="51">
        <v>216.18097143027734</v>
      </c>
      <c r="F350" s="51">
        <v>225.33352530704633</v>
      </c>
      <c r="G350" s="51">
        <v>193.02151348820271</v>
      </c>
      <c r="H350" s="51">
        <v>50</v>
      </c>
      <c r="I350" s="51">
        <v>37</v>
      </c>
      <c r="J350" s="52">
        <f t="shared" si="5"/>
        <v>1600.342894999147</v>
      </c>
    </row>
    <row r="351" spans="1:10" ht="15">
      <c r="A351" s="50" t="s">
        <v>348</v>
      </c>
      <c r="B351" s="51">
        <v>266.0508702407346</v>
      </c>
      <c r="C351" s="51">
        <v>598.1628626968134</v>
      </c>
      <c r="D351" s="51">
        <v>656.9244625988048</v>
      </c>
      <c r="E351" s="51">
        <v>710.3089061280541</v>
      </c>
      <c r="F351" s="51">
        <v>510.56583582229484</v>
      </c>
      <c r="G351" s="51">
        <v>341.6702652549795</v>
      </c>
      <c r="H351" s="51">
        <v>78</v>
      </c>
      <c r="I351" s="51">
        <v>103</v>
      </c>
      <c r="J351" s="52">
        <f t="shared" si="5"/>
        <v>3264.683202741681</v>
      </c>
    </row>
    <row r="352" spans="1:10" ht="15">
      <c r="A352" s="50" t="s">
        <v>349</v>
      </c>
      <c r="B352" s="51">
        <v>386.98308398652307</v>
      </c>
      <c r="C352" s="51">
        <v>672.3070031315943</v>
      </c>
      <c r="D352" s="51">
        <v>709.5756217466744</v>
      </c>
      <c r="E352" s="51">
        <v>517.0411252180365</v>
      </c>
      <c r="F352" s="51">
        <v>459.22401992955014</v>
      </c>
      <c r="G352" s="51">
        <v>255.14337989819896</v>
      </c>
      <c r="H352" s="51">
        <v>65</v>
      </c>
      <c r="I352" s="51">
        <v>83</v>
      </c>
      <c r="J352" s="52">
        <f t="shared" si="5"/>
        <v>3148.274233910577</v>
      </c>
    </row>
    <row r="353" spans="1:10" ht="15">
      <c r="A353" s="50" t="s">
        <v>350</v>
      </c>
      <c r="B353" s="51">
        <v>371.8665572682995</v>
      </c>
      <c r="C353" s="51">
        <v>533.0362528554517</v>
      </c>
      <c r="D353" s="51">
        <v>613.9935174474649</v>
      </c>
      <c r="E353" s="51">
        <v>434.35439421014246</v>
      </c>
      <c r="F353" s="51">
        <v>382.211296090433</v>
      </c>
      <c r="G353" s="51">
        <v>235.1756371235573</v>
      </c>
      <c r="H353" s="51">
        <v>89</v>
      </c>
      <c r="I353" s="51">
        <v>69</v>
      </c>
      <c r="J353" s="52">
        <f t="shared" si="5"/>
        <v>2728.637654995349</v>
      </c>
    </row>
    <row r="354" spans="1:10" ht="15">
      <c r="A354" s="50" t="s">
        <v>351</v>
      </c>
      <c r="B354" s="51">
        <v>226.74790077335336</v>
      </c>
      <c r="C354" s="51">
        <v>265.5161785840126</v>
      </c>
      <c r="D354" s="51">
        <v>289.1763663967611</v>
      </c>
      <c r="E354" s="51">
        <v>398.49026991756193</v>
      </c>
      <c r="F354" s="51">
        <v>329.9187058293041</v>
      </c>
      <c r="G354" s="51">
        <v>168.61649454141846</v>
      </c>
      <c r="H354" s="51">
        <v>63</v>
      </c>
      <c r="I354" s="51">
        <v>45</v>
      </c>
      <c r="J354" s="52">
        <f t="shared" si="5"/>
        <v>1786.4659160424117</v>
      </c>
    </row>
    <row r="355" spans="1:10" ht="15">
      <c r="A355" s="50" t="s">
        <v>352</v>
      </c>
      <c r="B355" s="51">
        <v>51.3961908419601</v>
      </c>
      <c r="C355" s="51">
        <v>50.09739218566276</v>
      </c>
      <c r="D355" s="51">
        <v>83.43183680354734</v>
      </c>
      <c r="E355" s="51">
        <v>84.6791823574819</v>
      </c>
      <c r="F355" s="51">
        <v>103.63440615387363</v>
      </c>
      <c r="G355" s="51">
        <v>61.012547366960625</v>
      </c>
      <c r="H355" s="51">
        <v>22</v>
      </c>
      <c r="I355" s="51">
        <v>15</v>
      </c>
      <c r="J355" s="52">
        <f t="shared" si="5"/>
        <v>471.25155570948635</v>
      </c>
    </row>
    <row r="356" spans="1:10" ht="15">
      <c r="A356" s="50" t="s">
        <v>353</v>
      </c>
      <c r="B356" s="51">
        <v>308.3771450517605</v>
      </c>
      <c r="C356" s="51">
        <v>255.49670014688007</v>
      </c>
      <c r="D356" s="51">
        <v>250.295510410642</v>
      </c>
      <c r="E356" s="51">
        <v>258.0224497716214</v>
      </c>
      <c r="F356" s="51">
        <v>310.9032184616209</v>
      </c>
      <c r="G356" s="51">
        <v>117.58781856177865</v>
      </c>
      <c r="H356" s="51">
        <v>39</v>
      </c>
      <c r="I356" s="51">
        <v>45</v>
      </c>
      <c r="J356" s="52">
        <f t="shared" si="5"/>
        <v>1584.6828424043035</v>
      </c>
    </row>
    <row r="357" spans="1:10" ht="15">
      <c r="A357" s="50" t="s">
        <v>354</v>
      </c>
      <c r="B357" s="51">
        <v>235.81781680428747</v>
      </c>
      <c r="C357" s="51">
        <v>168.32723774382688</v>
      </c>
      <c r="D357" s="51">
        <v>151.47333477925585</v>
      </c>
      <c r="E357" s="51">
        <v>195.26023225960535</v>
      </c>
      <c r="F357" s="51">
        <v>231.0381715173513</v>
      </c>
      <c r="G357" s="51">
        <v>79.87097109856663</v>
      </c>
      <c r="H357" s="51">
        <v>45</v>
      </c>
      <c r="I357" s="51">
        <v>44</v>
      </c>
      <c r="J357" s="52">
        <f t="shared" si="5"/>
        <v>1150.7877642028934</v>
      </c>
    </row>
    <row r="358" spans="1:10" ht="15">
      <c r="A358" s="50" t="s">
        <v>355</v>
      </c>
      <c r="B358" s="51">
        <v>497.333729029555</v>
      </c>
      <c r="C358" s="51">
        <v>1016.977061368954</v>
      </c>
      <c r="D358" s="51">
        <v>1013.3323091382302</v>
      </c>
      <c r="E358" s="51">
        <v>648.542914290832</v>
      </c>
      <c r="F358" s="51">
        <v>723.5392943403472</v>
      </c>
      <c r="G358" s="51">
        <v>848.6290679222705</v>
      </c>
      <c r="H358" s="51">
        <v>90</v>
      </c>
      <c r="I358" s="51">
        <v>130</v>
      </c>
      <c r="J358" s="52">
        <f t="shared" si="5"/>
        <v>4968.354376090188</v>
      </c>
    </row>
    <row r="359" spans="1:10" ht="15">
      <c r="A359" s="50" t="s">
        <v>356</v>
      </c>
      <c r="B359" s="51">
        <v>258.4926068816228</v>
      </c>
      <c r="C359" s="51">
        <v>418.8141986721407</v>
      </c>
      <c r="D359" s="51">
        <v>537.0418233082706</v>
      </c>
      <c r="E359" s="51">
        <v>443.32042528328765</v>
      </c>
      <c r="F359" s="51">
        <v>327.06638272415165</v>
      </c>
      <c r="G359" s="51">
        <v>199.67742774641658</v>
      </c>
      <c r="H359" s="51">
        <v>53</v>
      </c>
      <c r="I359" s="51">
        <v>49</v>
      </c>
      <c r="J359" s="52">
        <f t="shared" si="5"/>
        <v>2286.41286461589</v>
      </c>
    </row>
    <row r="360" spans="1:10" ht="15">
      <c r="A360" s="50" t="s">
        <v>357</v>
      </c>
      <c r="B360" s="51">
        <v>46.86123282649302</v>
      </c>
      <c r="C360" s="51">
        <v>69.13440121621461</v>
      </c>
      <c r="D360" s="51">
        <v>86.67190813572392</v>
      </c>
      <c r="E360" s="51">
        <v>80.69427965830629</v>
      </c>
      <c r="F360" s="51">
        <v>67.50498015527548</v>
      </c>
      <c r="G360" s="51">
        <v>33.27957129106943</v>
      </c>
      <c r="H360" s="51">
        <v>10</v>
      </c>
      <c r="I360" s="51">
        <v>7</v>
      </c>
      <c r="J360" s="52">
        <f t="shared" si="5"/>
        <v>401.14637328308277</v>
      </c>
    </row>
    <row r="361" spans="1:10" ht="15">
      <c r="A361" s="50" t="s">
        <v>358</v>
      </c>
      <c r="B361" s="51">
        <v>397.56465268927957</v>
      </c>
      <c r="C361" s="51">
        <v>499.97197401291436</v>
      </c>
      <c r="D361" s="51">
        <v>460.90014700212066</v>
      </c>
      <c r="E361" s="51">
        <v>515.0486738684488</v>
      </c>
      <c r="F361" s="51">
        <v>404.07910656326874</v>
      </c>
      <c r="G361" s="51">
        <v>183.03764210088187</v>
      </c>
      <c r="H361" s="51">
        <v>33</v>
      </c>
      <c r="I361" s="51">
        <v>45</v>
      </c>
      <c r="J361" s="52">
        <f t="shared" si="5"/>
        <v>2538.6021962369136</v>
      </c>
    </row>
    <row r="362" spans="1:10" ht="15">
      <c r="A362" s="50" t="s">
        <v>359</v>
      </c>
      <c r="B362" s="51">
        <v>86.16420229387427</v>
      </c>
      <c r="C362" s="51">
        <v>130.2532196827232</v>
      </c>
      <c r="D362" s="51">
        <v>172.5337984384037</v>
      </c>
      <c r="E362" s="51">
        <v>158.39988229223087</v>
      </c>
      <c r="F362" s="51">
        <v>157.82854515177084</v>
      </c>
      <c r="G362" s="51">
        <v>99.83871387320829</v>
      </c>
      <c r="H362" s="51">
        <v>37</v>
      </c>
      <c r="I362" s="51">
        <v>36</v>
      </c>
      <c r="J362" s="52">
        <f t="shared" si="5"/>
        <v>878.0183617322111</v>
      </c>
    </row>
    <row r="363" spans="1:10" ht="15">
      <c r="A363" s="50" t="s">
        <v>360</v>
      </c>
      <c r="B363" s="51">
        <v>117.90890840214374</v>
      </c>
      <c r="C363" s="51">
        <v>152.2960722444148</v>
      </c>
      <c r="D363" s="51">
        <v>211.41465442452287</v>
      </c>
      <c r="E363" s="51">
        <v>212.19606873110172</v>
      </c>
      <c r="F363" s="51">
        <v>207.26881230774725</v>
      </c>
      <c r="G363" s="51">
        <v>104.27599004535088</v>
      </c>
      <c r="H363" s="51">
        <v>39</v>
      </c>
      <c r="I363" s="51">
        <v>42</v>
      </c>
      <c r="J363" s="52">
        <f t="shared" si="5"/>
        <v>1086.3605061552812</v>
      </c>
    </row>
    <row r="364" spans="1:10" ht="15">
      <c r="A364" s="50" t="s">
        <v>361</v>
      </c>
      <c r="B364" s="51">
        <v>423.26274811025957</v>
      </c>
      <c r="C364" s="51">
        <v>948.8446079964526</v>
      </c>
      <c r="D364" s="51">
        <v>832.698332369385</v>
      </c>
      <c r="E364" s="51">
        <v>518.0373508928304</v>
      </c>
      <c r="F364" s="51">
        <v>437.3562094567144</v>
      </c>
      <c r="G364" s="51">
        <v>474.7885504192572</v>
      </c>
      <c r="H364" s="51">
        <v>102</v>
      </c>
      <c r="I364" s="51">
        <v>61</v>
      </c>
      <c r="J364" s="52">
        <f t="shared" si="5"/>
        <v>3797.987799244899</v>
      </c>
    </row>
    <row r="365" spans="1:10" ht="15">
      <c r="A365" s="50" t="s">
        <v>362</v>
      </c>
      <c r="B365" s="51">
        <v>338.6101984882077</v>
      </c>
      <c r="C365" s="51">
        <v>419.816146515854</v>
      </c>
      <c r="D365" s="51">
        <v>407.4389700212069</v>
      </c>
      <c r="E365" s="51">
        <v>369.5997253485387</v>
      </c>
      <c r="F365" s="51">
        <v>331.82025456607244</v>
      </c>
      <c r="G365" s="51">
        <v>137.5555613364203</v>
      </c>
      <c r="H365" s="51">
        <v>53</v>
      </c>
      <c r="I365" s="51">
        <v>63</v>
      </c>
      <c r="J365" s="52">
        <f t="shared" si="5"/>
        <v>2120.8408562762997</v>
      </c>
    </row>
    <row r="366" spans="1:10" ht="15">
      <c r="A366" s="50" t="s">
        <v>363</v>
      </c>
      <c r="B366" s="51">
        <v>90.69916030934135</v>
      </c>
      <c r="C366" s="51">
        <v>105.20452358989179</v>
      </c>
      <c r="D366" s="51">
        <v>125.55276412184307</v>
      </c>
      <c r="E366" s="51">
        <v>160.39233364181865</v>
      </c>
      <c r="F366" s="51">
        <v>170.18861194076496</v>
      </c>
      <c r="G366" s="51">
        <v>74.3243758833884</v>
      </c>
      <c r="H366" s="51">
        <v>30</v>
      </c>
      <c r="I366" s="51">
        <v>15</v>
      </c>
      <c r="J366" s="52">
        <f t="shared" si="5"/>
        <v>771.3617694870482</v>
      </c>
    </row>
    <row r="367" spans="1:10" ht="15">
      <c r="A367" s="50" t="s">
        <v>364</v>
      </c>
      <c r="B367" s="51">
        <v>394.54134734563485</v>
      </c>
      <c r="C367" s="51">
        <v>656.2758376321822</v>
      </c>
      <c r="D367" s="51">
        <v>603.463285617891</v>
      </c>
      <c r="E367" s="51">
        <v>602.7165332503124</v>
      </c>
      <c r="F367" s="51">
        <v>493.45189719138</v>
      </c>
      <c r="G367" s="51">
        <v>276.2204417158763</v>
      </c>
      <c r="H367" s="51">
        <v>55</v>
      </c>
      <c r="I367" s="51">
        <v>44</v>
      </c>
      <c r="J367" s="52">
        <f t="shared" si="5"/>
        <v>3125.669342753277</v>
      </c>
    </row>
    <row r="368" spans="1:10" ht="15">
      <c r="A368" s="50" t="s">
        <v>365</v>
      </c>
      <c r="B368" s="51">
        <v>296.2839236771817</v>
      </c>
      <c r="C368" s="51">
        <v>488.9505477320685</v>
      </c>
      <c r="D368" s="51">
        <v>527.3216093117409</v>
      </c>
      <c r="E368" s="51">
        <v>407.456300990707</v>
      </c>
      <c r="F368" s="51">
        <v>293.78927983070594</v>
      </c>
      <c r="G368" s="51">
        <v>145.32079463766985</v>
      </c>
      <c r="H368" s="51">
        <v>42</v>
      </c>
      <c r="I368" s="51">
        <v>36</v>
      </c>
      <c r="J368" s="52">
        <f t="shared" si="5"/>
        <v>2237.1224561800736</v>
      </c>
    </row>
    <row r="369" spans="1:10" ht="15">
      <c r="A369" s="50" t="s">
        <v>366</v>
      </c>
      <c r="B369" s="51">
        <v>58.95445420107187</v>
      </c>
      <c r="C369" s="51">
        <v>76.1480361222074</v>
      </c>
      <c r="D369" s="51">
        <v>72.09158714092925</v>
      </c>
      <c r="E369" s="51">
        <v>113.56972692650514</v>
      </c>
      <c r="F369" s="51">
        <v>79.8650469442696</v>
      </c>
      <c r="G369" s="51">
        <v>64.34050449606757</v>
      </c>
      <c r="H369" s="51">
        <v>20</v>
      </c>
      <c r="I369" s="51">
        <v>13</v>
      </c>
      <c r="J369" s="52">
        <f t="shared" si="5"/>
        <v>497.9693558310508</v>
      </c>
    </row>
    <row r="370" spans="1:10" ht="15">
      <c r="A370" s="50" t="s">
        <v>367</v>
      </c>
      <c r="B370" s="51">
        <v>893.3867290470122</v>
      </c>
      <c r="C370" s="51">
        <v>1336.5984235134824</v>
      </c>
      <c r="D370" s="51">
        <v>1235.2771953923268</v>
      </c>
      <c r="E370" s="51">
        <v>894.6106559649265</v>
      </c>
      <c r="F370" s="51">
        <v>1019.2301229078214</v>
      </c>
      <c r="G370" s="51">
        <v>486.99105989264933</v>
      </c>
      <c r="H370" s="51">
        <v>159</v>
      </c>
      <c r="I370" s="51">
        <v>143</v>
      </c>
      <c r="J370" s="52">
        <f t="shared" si="5"/>
        <v>6168.094186718218</v>
      </c>
    </row>
    <row r="371" spans="1:10" ht="15">
      <c r="A371" s="50" t="s">
        <v>368</v>
      </c>
      <c r="B371" s="51">
        <v>297.7955763490041</v>
      </c>
      <c r="C371" s="51">
        <v>318.6194143008152</v>
      </c>
      <c r="D371" s="51">
        <v>341.8275255446308</v>
      </c>
      <c r="E371" s="51">
        <v>347.68276050307276</v>
      </c>
      <c r="F371" s="51">
        <v>491.5503484546116</v>
      </c>
      <c r="G371" s="51">
        <v>179.70968497177495</v>
      </c>
      <c r="H371" s="51">
        <v>65</v>
      </c>
      <c r="I371" s="51">
        <v>40</v>
      </c>
      <c r="J371" s="52">
        <f t="shared" si="5"/>
        <v>2082.1853101239094</v>
      </c>
    </row>
    <row r="372" spans="1:10" ht="15">
      <c r="A372" s="50" t="s">
        <v>369</v>
      </c>
      <c r="B372" s="51">
        <v>566.8697519333833</v>
      </c>
      <c r="C372" s="51">
        <v>471.9174343889432</v>
      </c>
      <c r="D372" s="51">
        <v>597.7931607865818</v>
      </c>
      <c r="E372" s="51">
        <v>647.5466886160381</v>
      </c>
      <c r="F372" s="51">
        <v>569.5138466621129</v>
      </c>
      <c r="G372" s="51">
        <v>259.58065607034155</v>
      </c>
      <c r="H372" s="51">
        <v>64</v>
      </c>
      <c r="I372" s="51">
        <v>51</v>
      </c>
      <c r="J372" s="52">
        <f t="shared" si="5"/>
        <v>3228.221538457401</v>
      </c>
    </row>
    <row r="373" spans="1:10" ht="15">
      <c r="A373" s="50" t="s">
        <v>370</v>
      </c>
      <c r="B373" s="51">
        <v>208.60806871148506</v>
      </c>
      <c r="C373" s="51">
        <v>260.5064393654464</v>
      </c>
      <c r="D373" s="51">
        <v>550.002108636977</v>
      </c>
      <c r="E373" s="51">
        <v>476.1958725514865</v>
      </c>
      <c r="F373" s="51">
        <v>278.5768899365594</v>
      </c>
      <c r="G373" s="51">
        <v>236.28495616659296</v>
      </c>
      <c r="H373" s="51">
        <v>48</v>
      </c>
      <c r="I373" s="51">
        <v>37</v>
      </c>
      <c r="J373" s="52">
        <f t="shared" si="5"/>
        <v>2095.1743353685474</v>
      </c>
    </row>
    <row r="374" spans="1:10" ht="15">
      <c r="A374" s="50" t="s">
        <v>371</v>
      </c>
      <c r="B374" s="51">
        <v>161.74683588499207</v>
      </c>
      <c r="C374" s="51">
        <v>246.4791695534608</v>
      </c>
      <c r="D374" s="51">
        <v>179.0139411027569</v>
      </c>
      <c r="E374" s="51">
        <v>196.25645793439926</v>
      </c>
      <c r="F374" s="51">
        <v>184.4502274665274</v>
      </c>
      <c r="G374" s="51">
        <v>114.25986143267171</v>
      </c>
      <c r="H374" s="51">
        <v>30</v>
      </c>
      <c r="I374" s="51">
        <v>16</v>
      </c>
      <c r="J374" s="52">
        <f t="shared" si="5"/>
        <v>1128.2064933748081</v>
      </c>
    </row>
    <row r="375" spans="1:10" ht="15">
      <c r="A375" s="50" t="s">
        <v>372</v>
      </c>
      <c r="B375" s="51">
        <v>588.0328893388963</v>
      </c>
      <c r="C375" s="51">
        <v>946.8407123090262</v>
      </c>
      <c r="D375" s="51">
        <v>900.7398303450935</v>
      </c>
      <c r="E375" s="51">
        <v>809.9314736074446</v>
      </c>
      <c r="F375" s="51">
        <v>716.8838737616579</v>
      </c>
      <c r="G375" s="51">
        <v>383.8243888903341</v>
      </c>
      <c r="H375" s="51">
        <v>115</v>
      </c>
      <c r="I375" s="51">
        <v>125</v>
      </c>
      <c r="J375" s="52">
        <f t="shared" si="5"/>
        <v>4586.253168252453</v>
      </c>
    </row>
    <row r="376" spans="1:10" ht="15">
      <c r="A376" s="50" t="s">
        <v>373</v>
      </c>
      <c r="B376" s="51">
        <v>267.562522912557</v>
      </c>
      <c r="C376" s="51">
        <v>488.9505477320685</v>
      </c>
      <c r="D376" s="51">
        <v>694.1852829188355</v>
      </c>
      <c r="E376" s="51">
        <v>567.8486346325258</v>
      </c>
      <c r="F376" s="51">
        <v>516.2704820325997</v>
      </c>
      <c r="G376" s="51">
        <v>322.81184152337346</v>
      </c>
      <c r="H376" s="51">
        <v>80</v>
      </c>
      <c r="I376" s="51">
        <v>67</v>
      </c>
      <c r="J376" s="52">
        <f t="shared" si="5"/>
        <v>3004.62931175196</v>
      </c>
    </row>
    <row r="377" spans="1:10" ht="15">
      <c r="A377" s="50" t="s">
        <v>374</v>
      </c>
      <c r="B377" s="51">
        <v>297.7955763490041</v>
      </c>
      <c r="C377" s="51">
        <v>451.87847751467814</v>
      </c>
      <c r="D377" s="51">
        <v>697.4253542510122</v>
      </c>
      <c r="E377" s="51">
        <v>502.09774009612806</v>
      </c>
      <c r="F377" s="51">
        <v>522.925902611289</v>
      </c>
      <c r="G377" s="51">
        <v>348.3261795131934</v>
      </c>
      <c r="H377" s="51">
        <v>87</v>
      </c>
      <c r="I377" s="51">
        <v>92</v>
      </c>
      <c r="J377" s="52">
        <f t="shared" si="5"/>
        <v>2999.449230335305</v>
      </c>
    </row>
    <row r="378" spans="1:10" ht="15">
      <c r="A378" s="50" t="s">
        <v>375</v>
      </c>
      <c r="B378" s="51">
        <v>199.53815268055095</v>
      </c>
      <c r="C378" s="51">
        <v>300.5843531139766</v>
      </c>
      <c r="D378" s="51">
        <v>286.7463128976287</v>
      </c>
      <c r="E378" s="51">
        <v>325.7657956576069</v>
      </c>
      <c r="F378" s="51">
        <v>291.88773109393765</v>
      </c>
      <c r="G378" s="51">
        <v>146.4301136807055</v>
      </c>
      <c r="H378" s="51">
        <v>46</v>
      </c>
      <c r="I378" s="51">
        <v>37</v>
      </c>
      <c r="J378" s="52">
        <f t="shared" si="5"/>
        <v>1633.9524591244062</v>
      </c>
    </row>
    <row r="379" spans="1:10" ht="15">
      <c r="A379" s="50" t="s">
        <v>376</v>
      </c>
      <c r="B379" s="51">
        <v>92.21081298116368</v>
      </c>
      <c r="C379" s="51">
        <v>107.20841927731831</v>
      </c>
      <c r="D379" s="51">
        <v>144.1831742818585</v>
      </c>
      <c r="E379" s="51">
        <v>157.40365661743695</v>
      </c>
      <c r="F379" s="51">
        <v>166.38551446722832</v>
      </c>
      <c r="G379" s="51">
        <v>134.2276042073134</v>
      </c>
      <c r="H379" s="51">
        <v>30</v>
      </c>
      <c r="I379" s="51">
        <v>21</v>
      </c>
      <c r="J379" s="52">
        <f t="shared" si="5"/>
        <v>852.6191818323191</v>
      </c>
    </row>
    <row r="380" spans="1:10" ht="15">
      <c r="A380" s="50" t="s">
        <v>377</v>
      </c>
      <c r="B380" s="51">
        <v>136.048740464012</v>
      </c>
      <c r="C380" s="51">
        <v>198.38567305522454</v>
      </c>
      <c r="D380" s="51">
        <v>238.14524291497975</v>
      </c>
      <c r="E380" s="51">
        <v>149.43385121908574</v>
      </c>
      <c r="F380" s="51">
        <v>154.97622204661837</v>
      </c>
      <c r="G380" s="51">
        <v>103.16667100231524</v>
      </c>
      <c r="H380" s="51">
        <v>35</v>
      </c>
      <c r="I380" s="51">
        <v>32</v>
      </c>
      <c r="J380" s="52">
        <f t="shared" si="5"/>
        <v>1047.1564007022357</v>
      </c>
    </row>
    <row r="381" spans="1:10" ht="15">
      <c r="A381" s="50" t="s">
        <v>378</v>
      </c>
      <c r="B381" s="51">
        <v>249.4226908506887</v>
      </c>
      <c r="C381" s="51">
        <v>326.6349970505212</v>
      </c>
      <c r="D381" s="51">
        <v>342.63754337767494</v>
      </c>
      <c r="E381" s="51">
        <v>312.8148618852861</v>
      </c>
      <c r="F381" s="51">
        <v>306.14934661970005</v>
      </c>
      <c r="G381" s="51">
        <v>132.00896612124208</v>
      </c>
      <c r="H381" s="51">
        <v>42</v>
      </c>
      <c r="I381" s="51">
        <v>65</v>
      </c>
      <c r="J381" s="52">
        <f t="shared" si="5"/>
        <v>1776.668405905113</v>
      </c>
    </row>
    <row r="382" spans="1:10" ht="15">
      <c r="A382" s="50" t="s">
        <v>379</v>
      </c>
      <c r="B382" s="51">
        <v>90.69916030934135</v>
      </c>
      <c r="C382" s="51">
        <v>191.37203814923174</v>
      </c>
      <c r="D382" s="51">
        <v>264.06581357239247</v>
      </c>
      <c r="E382" s="51">
        <v>214.18852008068953</v>
      </c>
      <c r="F382" s="51">
        <v>196.81029425552148</v>
      </c>
      <c r="G382" s="51">
        <v>114.25986143267171</v>
      </c>
      <c r="H382" s="51">
        <v>30</v>
      </c>
      <c r="I382" s="51">
        <v>33</v>
      </c>
      <c r="J382" s="52">
        <f t="shared" si="5"/>
        <v>1134.3956877998482</v>
      </c>
    </row>
    <row r="383" spans="1:10" ht="15">
      <c r="A383" s="50" t="s">
        <v>380</v>
      </c>
      <c r="B383" s="51">
        <v>87.67585496569663</v>
      </c>
      <c r="C383" s="51">
        <v>218.42462992948964</v>
      </c>
      <c r="D383" s="51">
        <v>271.35597406978985</v>
      </c>
      <c r="E383" s="51">
        <v>267.9847065195604</v>
      </c>
      <c r="F383" s="51">
        <v>163.53319136207583</v>
      </c>
      <c r="G383" s="51">
        <v>94.29211865803005</v>
      </c>
      <c r="H383" s="51">
        <v>13</v>
      </c>
      <c r="I383" s="51">
        <v>29</v>
      </c>
      <c r="J383" s="52">
        <f t="shared" si="5"/>
        <v>1145.2664755046424</v>
      </c>
    </row>
    <row r="384" spans="1:10" ht="15">
      <c r="A384" s="50" t="s">
        <v>381</v>
      </c>
      <c r="B384" s="51">
        <v>748.2680725520661</v>
      </c>
      <c r="C384" s="51">
        <v>590.1472799471073</v>
      </c>
      <c r="D384" s="51">
        <v>703.9054969153653</v>
      </c>
      <c r="E384" s="51">
        <v>567.8486346325258</v>
      </c>
      <c r="F384" s="51">
        <v>810.0597618633058</v>
      </c>
      <c r="G384" s="51">
        <v>499.1935693660415</v>
      </c>
      <c r="H384" s="51">
        <v>75</v>
      </c>
      <c r="I384" s="51">
        <v>69</v>
      </c>
      <c r="J384" s="52">
        <f t="shared" si="5"/>
        <v>4063.4228152764117</v>
      </c>
    </row>
    <row r="385" spans="1:10" ht="15">
      <c r="A385" s="50" t="s">
        <v>382</v>
      </c>
      <c r="B385" s="51">
        <v>123.95551908943317</v>
      </c>
      <c r="C385" s="51">
        <v>211.41099502349687</v>
      </c>
      <c r="D385" s="51">
        <v>188.73415509928668</v>
      </c>
      <c r="E385" s="51">
        <v>231.12435655218593</v>
      </c>
      <c r="F385" s="51">
        <v>151.1731245730817</v>
      </c>
      <c r="G385" s="51">
        <v>75.43369492642404</v>
      </c>
      <c r="H385" s="51">
        <v>20</v>
      </c>
      <c r="I385" s="51">
        <v>14</v>
      </c>
      <c r="J385" s="52">
        <f t="shared" si="5"/>
        <v>1015.8318452639082</v>
      </c>
    </row>
    <row r="386" spans="1:10" ht="15">
      <c r="A386" s="50" t="s">
        <v>383</v>
      </c>
      <c r="B386" s="51">
        <v>349.1917671909642</v>
      </c>
      <c r="C386" s="51">
        <v>651.266098413616</v>
      </c>
      <c r="D386" s="51">
        <v>1201.2564464044729</v>
      </c>
      <c r="E386" s="51">
        <v>660.4976223883589</v>
      </c>
      <c r="F386" s="51">
        <v>509.6150614539107</v>
      </c>
      <c r="G386" s="51">
        <v>390.480303148548</v>
      </c>
      <c r="H386" s="51">
        <v>99</v>
      </c>
      <c r="I386" s="51">
        <v>81</v>
      </c>
      <c r="J386" s="52">
        <f t="shared" si="5"/>
        <v>3942.3072989998705</v>
      </c>
    </row>
    <row r="387" spans="1:10" ht="15">
      <c r="A387" s="50" t="s">
        <v>384</v>
      </c>
      <c r="B387" s="51">
        <v>461.0540649058185</v>
      </c>
      <c r="C387" s="51">
        <v>803.5621706580307</v>
      </c>
      <c r="D387" s="51">
        <v>595.3631072874495</v>
      </c>
      <c r="E387" s="51">
        <v>563.8637319333501</v>
      </c>
      <c r="F387" s="51">
        <v>553.3506823995822</v>
      </c>
      <c r="G387" s="51">
        <v>264.01793224248416</v>
      </c>
      <c r="H387" s="51">
        <v>92</v>
      </c>
      <c r="I387" s="51">
        <v>80</v>
      </c>
      <c r="J387" s="52">
        <f aca="true" t="shared" si="6" ref="J387:J450">SUM(B387:I387)</f>
        <v>3413.211689426715</v>
      </c>
    </row>
    <row r="388" spans="1:10" ht="15">
      <c r="A388" s="50" t="s">
        <v>385</v>
      </c>
      <c r="B388" s="51">
        <v>495.82207635773267</v>
      </c>
      <c r="C388" s="51">
        <v>902.755007185643</v>
      </c>
      <c r="D388" s="51">
        <v>642.34414160401</v>
      </c>
      <c r="E388" s="51">
        <v>494.12793469777677</v>
      </c>
      <c r="F388" s="51">
        <v>455.42092245601344</v>
      </c>
      <c r="G388" s="51">
        <v>523.5985883128258</v>
      </c>
      <c r="H388" s="51">
        <v>103</v>
      </c>
      <c r="I388" s="51">
        <v>143</v>
      </c>
      <c r="J388" s="52">
        <f t="shared" si="6"/>
        <v>3760.0686706140023</v>
      </c>
    </row>
    <row r="389" spans="1:10" ht="15">
      <c r="A389" s="50" t="s">
        <v>386</v>
      </c>
      <c r="B389" s="51">
        <v>568.3814046052057</v>
      </c>
      <c r="C389" s="51">
        <v>807.5699620328837</v>
      </c>
      <c r="D389" s="51">
        <v>790.5774050510892</v>
      </c>
      <c r="E389" s="51">
        <v>760.1201898677493</v>
      </c>
      <c r="F389" s="51">
        <v>741.6040073396462</v>
      </c>
      <c r="G389" s="51">
        <v>412.66668400926096</v>
      </c>
      <c r="H389" s="51">
        <v>99</v>
      </c>
      <c r="I389" s="51">
        <v>76</v>
      </c>
      <c r="J389" s="52">
        <f t="shared" si="6"/>
        <v>4255.919652905835</v>
      </c>
    </row>
    <row r="390" spans="1:10" ht="15">
      <c r="A390" s="50" t="s">
        <v>387</v>
      </c>
      <c r="B390" s="51">
        <v>217.67798474241923</v>
      </c>
      <c r="C390" s="51">
        <v>439.85510339011904</v>
      </c>
      <c r="D390" s="51">
        <v>379.8983636977058</v>
      </c>
      <c r="E390" s="51">
        <v>435.35061988493635</v>
      </c>
      <c r="F390" s="51">
        <v>257.6598538321078</v>
      </c>
      <c r="G390" s="51">
        <v>180.81900401481056</v>
      </c>
      <c r="H390" s="51">
        <v>57</v>
      </c>
      <c r="I390" s="51">
        <v>39</v>
      </c>
      <c r="J390" s="52">
        <f t="shared" si="6"/>
        <v>2007.2609295620987</v>
      </c>
    </row>
    <row r="391" spans="1:10" ht="15">
      <c r="A391" s="50" t="s">
        <v>388</v>
      </c>
      <c r="B391" s="51">
        <v>145.11865649494615</v>
      </c>
      <c r="C391" s="51">
        <v>140.27269811985573</v>
      </c>
      <c r="D391" s="51">
        <v>167.6736914401388</v>
      </c>
      <c r="E391" s="51">
        <v>215.18474575548342</v>
      </c>
      <c r="F391" s="51">
        <v>226.28429967543047</v>
      </c>
      <c r="G391" s="51">
        <v>140.88351846552726</v>
      </c>
      <c r="H391" s="51">
        <v>30</v>
      </c>
      <c r="I391" s="51">
        <v>30</v>
      </c>
      <c r="J391" s="52">
        <f t="shared" si="6"/>
        <v>1095.4176099513818</v>
      </c>
    </row>
    <row r="392" spans="1:10" ht="15">
      <c r="A392" s="50" t="s">
        <v>389</v>
      </c>
      <c r="B392" s="51">
        <v>164.77014122863676</v>
      </c>
      <c r="C392" s="51">
        <v>308.5999358636826</v>
      </c>
      <c r="D392" s="51">
        <v>407.4389700212069</v>
      </c>
      <c r="E392" s="51">
        <v>241.08661330012495</v>
      </c>
      <c r="F392" s="51">
        <v>225.33352530704633</v>
      </c>
      <c r="G392" s="51">
        <v>171.9444516705254</v>
      </c>
      <c r="H392" s="51">
        <v>51</v>
      </c>
      <c r="I392" s="51">
        <v>55</v>
      </c>
      <c r="J392" s="52">
        <f t="shared" si="6"/>
        <v>1625.173637391223</v>
      </c>
    </row>
    <row r="393" spans="1:10" ht="15">
      <c r="A393" s="50" t="s">
        <v>390</v>
      </c>
      <c r="B393" s="51">
        <v>325.00532444180647</v>
      </c>
      <c r="C393" s="51">
        <v>763.4842569095005</v>
      </c>
      <c r="D393" s="51">
        <v>822.9781183728553</v>
      </c>
      <c r="E393" s="51">
        <v>527.0033819659756</v>
      </c>
      <c r="F393" s="51">
        <v>493.45189719138</v>
      </c>
      <c r="G393" s="51">
        <v>399.35485549283317</v>
      </c>
      <c r="H393" s="51">
        <v>100</v>
      </c>
      <c r="I393" s="51">
        <v>88</v>
      </c>
      <c r="J393" s="52">
        <f t="shared" si="6"/>
        <v>3519.277834374351</v>
      </c>
    </row>
    <row r="394" spans="1:10" ht="15">
      <c r="A394" s="50" t="s">
        <v>391</v>
      </c>
      <c r="B394" s="51">
        <v>323.49367176998413</v>
      </c>
      <c r="C394" s="51">
        <v>805.5660663454572</v>
      </c>
      <c r="D394" s="51">
        <v>949.3409003277425</v>
      </c>
      <c r="E394" s="51">
        <v>504.09019144571585</v>
      </c>
      <c r="F394" s="51">
        <v>501.0580921384532</v>
      </c>
      <c r="G394" s="51">
        <v>448.1648933864017</v>
      </c>
      <c r="H394" s="51">
        <v>111</v>
      </c>
      <c r="I394" s="51">
        <v>97</v>
      </c>
      <c r="J394" s="52">
        <f t="shared" si="6"/>
        <v>3739.7138154137547</v>
      </c>
    </row>
    <row r="395" spans="1:10" ht="15">
      <c r="A395" s="50" t="s">
        <v>392</v>
      </c>
      <c r="B395" s="51">
        <v>149.6536145104132</v>
      </c>
      <c r="C395" s="51">
        <v>277.5395527085717</v>
      </c>
      <c r="D395" s="51">
        <v>299.7065982263351</v>
      </c>
      <c r="E395" s="51">
        <v>263.0035781455909</v>
      </c>
      <c r="F395" s="51">
        <v>192.05642241360067</v>
      </c>
      <c r="G395" s="51">
        <v>130.89964707820644</v>
      </c>
      <c r="H395" s="51">
        <v>36</v>
      </c>
      <c r="I395" s="51">
        <v>35</v>
      </c>
      <c r="J395" s="52">
        <f t="shared" si="6"/>
        <v>1383.859413082718</v>
      </c>
    </row>
    <row r="396" spans="1:10" ht="15">
      <c r="A396" s="50" t="s">
        <v>393</v>
      </c>
      <c r="B396" s="51">
        <v>213.14302672695217</v>
      </c>
      <c r="C396" s="51">
        <v>588.1433842596808</v>
      </c>
      <c r="D396" s="51">
        <v>660.9745517640255</v>
      </c>
      <c r="E396" s="51">
        <v>398.49026991756193</v>
      </c>
      <c r="F396" s="51">
        <v>366.04813182790224</v>
      </c>
      <c r="G396" s="51">
        <v>322.81184152337346</v>
      </c>
      <c r="H396" s="51">
        <v>82</v>
      </c>
      <c r="I396" s="51">
        <v>61</v>
      </c>
      <c r="J396" s="52">
        <f t="shared" si="6"/>
        <v>2692.611206019496</v>
      </c>
    </row>
    <row r="397" spans="1:10" ht="15">
      <c r="A397" s="50" t="s">
        <v>394</v>
      </c>
      <c r="B397" s="51">
        <v>388.4947366583454</v>
      </c>
      <c r="C397" s="51">
        <v>375.7304413924707</v>
      </c>
      <c r="D397" s="51">
        <v>620.4736601118179</v>
      </c>
      <c r="E397" s="51">
        <v>507.0788684700976</v>
      </c>
      <c r="F397" s="51">
        <v>520.0735795061365</v>
      </c>
      <c r="G397" s="51">
        <v>242.94087042480683</v>
      </c>
      <c r="H397" s="51">
        <v>51</v>
      </c>
      <c r="I397" s="51">
        <v>57</v>
      </c>
      <c r="J397" s="52">
        <f t="shared" si="6"/>
        <v>2762.792156563675</v>
      </c>
    </row>
    <row r="398" spans="1:10" ht="15">
      <c r="A398" s="50" t="s">
        <v>395</v>
      </c>
      <c r="B398" s="51">
        <v>344.6568091754971</v>
      </c>
      <c r="C398" s="51">
        <v>527.0245657931723</v>
      </c>
      <c r="D398" s="51">
        <v>561.3423582995952</v>
      </c>
      <c r="E398" s="51">
        <v>492.1354833481889</v>
      </c>
      <c r="F398" s="51">
        <v>392.6698141426588</v>
      </c>
      <c r="G398" s="51">
        <v>239.6129132956999</v>
      </c>
      <c r="H398" s="51">
        <v>60</v>
      </c>
      <c r="I398" s="51">
        <v>70</v>
      </c>
      <c r="J398" s="52">
        <f t="shared" si="6"/>
        <v>2687.441944054812</v>
      </c>
    </row>
    <row r="399" spans="1:10" ht="15">
      <c r="A399" s="50" t="s">
        <v>396</v>
      </c>
      <c r="B399" s="51">
        <v>222.21294275788628</v>
      </c>
      <c r="C399" s="51">
        <v>370.72070217390444</v>
      </c>
      <c r="D399" s="51">
        <v>409.05900568729515</v>
      </c>
      <c r="E399" s="51">
        <v>345.690309153485</v>
      </c>
      <c r="F399" s="51">
        <v>288.084633620401</v>
      </c>
      <c r="G399" s="51">
        <v>274.00180362980495</v>
      </c>
      <c r="H399" s="51">
        <v>39</v>
      </c>
      <c r="I399" s="51">
        <v>34</v>
      </c>
      <c r="J399" s="52">
        <f t="shared" si="6"/>
        <v>1982.769397022777</v>
      </c>
    </row>
    <row r="400" spans="1:10" ht="15">
      <c r="A400" s="50" t="s">
        <v>397</v>
      </c>
      <c r="B400" s="51">
        <v>300.8188816926488</v>
      </c>
      <c r="C400" s="51">
        <v>642.2485678201966</v>
      </c>
      <c r="D400" s="51">
        <v>532.9917341430499</v>
      </c>
      <c r="E400" s="51">
        <v>442.3241996084937</v>
      </c>
      <c r="F400" s="51">
        <v>611.347918871016</v>
      </c>
      <c r="G400" s="51">
        <v>274.00180362980495</v>
      </c>
      <c r="H400" s="51">
        <v>70</v>
      </c>
      <c r="I400" s="51">
        <v>72</v>
      </c>
      <c r="J400" s="52">
        <f t="shared" si="6"/>
        <v>2945.73310576521</v>
      </c>
    </row>
    <row r="401" spans="1:10" ht="15">
      <c r="A401" s="50" t="s">
        <v>398</v>
      </c>
      <c r="B401" s="51">
        <v>303.84218703629347</v>
      </c>
      <c r="C401" s="51">
        <v>451.87847751467814</v>
      </c>
      <c r="D401" s="51">
        <v>429.30945151339887</v>
      </c>
      <c r="E401" s="51">
        <v>479.18454957586823</v>
      </c>
      <c r="F401" s="51">
        <v>333.7218033028408</v>
      </c>
      <c r="G401" s="51">
        <v>186.36559922998882</v>
      </c>
      <c r="H401" s="51">
        <v>43</v>
      </c>
      <c r="I401" s="51">
        <v>36</v>
      </c>
      <c r="J401" s="52">
        <f t="shared" si="6"/>
        <v>2263.302068173068</v>
      </c>
    </row>
    <row r="402" spans="1:10" ht="15">
      <c r="A402" s="50" t="s">
        <v>399</v>
      </c>
      <c r="B402" s="51">
        <v>275.12078627166875</v>
      </c>
      <c r="C402" s="51">
        <v>813.5816490951632</v>
      </c>
      <c r="D402" s="51">
        <v>543.5219659726239</v>
      </c>
      <c r="E402" s="51">
        <v>471.21474417751693</v>
      </c>
      <c r="F402" s="51">
        <v>491.5503484546116</v>
      </c>
      <c r="G402" s="51">
        <v>191.91219444516705</v>
      </c>
      <c r="H402" s="51">
        <v>65</v>
      </c>
      <c r="I402" s="51">
        <v>70</v>
      </c>
      <c r="J402" s="52">
        <f t="shared" si="6"/>
        <v>2921.9016884167518</v>
      </c>
    </row>
    <row r="403" spans="1:10" ht="15">
      <c r="A403" s="50" t="s">
        <v>400</v>
      </c>
      <c r="B403" s="51">
        <v>161.74683588499207</v>
      </c>
      <c r="C403" s="51">
        <v>637.2388286016304</v>
      </c>
      <c r="D403" s="51">
        <v>295.6565090611143</v>
      </c>
      <c r="E403" s="51">
        <v>239.0941619505371</v>
      </c>
      <c r="F403" s="51">
        <v>238.6443664644246</v>
      </c>
      <c r="G403" s="51">
        <v>147.53943272374116</v>
      </c>
      <c r="H403" s="51">
        <v>52</v>
      </c>
      <c r="I403" s="51">
        <v>28</v>
      </c>
      <c r="J403" s="52">
        <f t="shared" si="6"/>
        <v>1799.9201346864397</v>
      </c>
    </row>
    <row r="404" spans="1:10" ht="15">
      <c r="A404" s="50" t="s">
        <v>401</v>
      </c>
      <c r="B404" s="51">
        <v>252.4459961943334</v>
      </c>
      <c r="C404" s="51">
        <v>456.88821673324435</v>
      </c>
      <c r="D404" s="51">
        <v>417.9692018507808</v>
      </c>
      <c r="E404" s="51">
        <v>493.1317090229829</v>
      </c>
      <c r="F404" s="51">
        <v>331.82025456607244</v>
      </c>
      <c r="G404" s="51">
        <v>169.7258135844541</v>
      </c>
      <c r="H404" s="51">
        <v>49</v>
      </c>
      <c r="I404" s="51">
        <v>47</v>
      </c>
      <c r="J404" s="52">
        <f t="shared" si="6"/>
        <v>2217.981191951868</v>
      </c>
    </row>
    <row r="405" spans="1:10" ht="15">
      <c r="A405" s="50" t="s">
        <v>402</v>
      </c>
      <c r="B405" s="51">
        <v>252.4459961943334</v>
      </c>
      <c r="C405" s="51">
        <v>327.63694489423443</v>
      </c>
      <c r="D405" s="51">
        <v>347.4976503759398</v>
      </c>
      <c r="E405" s="51">
        <v>381.5544334460655</v>
      </c>
      <c r="F405" s="51">
        <v>289.98618235716935</v>
      </c>
      <c r="G405" s="51">
        <v>220.7544895640939</v>
      </c>
      <c r="H405" s="51">
        <v>66</v>
      </c>
      <c r="I405" s="51">
        <v>61</v>
      </c>
      <c r="J405" s="52">
        <f t="shared" si="6"/>
        <v>1946.8756968318366</v>
      </c>
    </row>
    <row r="406" spans="1:10" ht="15">
      <c r="A406" s="50" t="s">
        <v>403</v>
      </c>
      <c r="B406" s="51">
        <v>430.82101146937134</v>
      </c>
      <c r="C406" s="51">
        <v>466.90769517037694</v>
      </c>
      <c r="D406" s="51">
        <v>434.97957634470794</v>
      </c>
      <c r="E406" s="51">
        <v>566.8524089577318</v>
      </c>
      <c r="F406" s="51">
        <v>336.5741264079932</v>
      </c>
      <c r="G406" s="51">
        <v>163.06989932624023</v>
      </c>
      <c r="H406" s="51">
        <v>62</v>
      </c>
      <c r="I406" s="51">
        <v>35</v>
      </c>
      <c r="J406" s="52">
        <f t="shared" si="6"/>
        <v>2496.2047176764218</v>
      </c>
    </row>
    <row r="407" spans="1:10" ht="15">
      <c r="A407" s="50" t="s">
        <v>404</v>
      </c>
      <c r="B407" s="51">
        <v>74.07098091929542</v>
      </c>
      <c r="C407" s="51">
        <v>133.25906321386293</v>
      </c>
      <c r="D407" s="51">
        <v>131.2228889531521</v>
      </c>
      <c r="E407" s="51">
        <v>133.49424042238323</v>
      </c>
      <c r="F407" s="51">
        <v>163.53319136207583</v>
      </c>
      <c r="G407" s="51">
        <v>96.51075674410136</v>
      </c>
      <c r="H407" s="51">
        <v>18</v>
      </c>
      <c r="I407" s="51">
        <v>20</v>
      </c>
      <c r="J407" s="52">
        <f t="shared" si="6"/>
        <v>770.091121614871</v>
      </c>
    </row>
    <row r="408" spans="1:10" ht="15">
      <c r="A408" s="50" t="s">
        <v>405</v>
      </c>
      <c r="B408" s="51">
        <v>201.04980535237328</v>
      </c>
      <c r="C408" s="51">
        <v>601.1687062279532</v>
      </c>
      <c r="D408" s="51">
        <v>313.4769013880856</v>
      </c>
      <c r="E408" s="51">
        <v>423.39591178740955</v>
      </c>
      <c r="F408" s="51">
        <v>341.32799824991406</v>
      </c>
      <c r="G408" s="51">
        <v>204.11470391855917</v>
      </c>
      <c r="H408" s="51">
        <v>54</v>
      </c>
      <c r="I408" s="51">
        <v>39</v>
      </c>
      <c r="J408" s="52">
        <f t="shared" si="6"/>
        <v>2177.5340269242947</v>
      </c>
    </row>
    <row r="409" spans="1:10" ht="15">
      <c r="A409" s="50" t="s">
        <v>406</v>
      </c>
      <c r="B409" s="51">
        <v>266.0508702407346</v>
      </c>
      <c r="C409" s="51">
        <v>242.47137817860775</v>
      </c>
      <c r="D409" s="51">
        <v>357.21786437246965</v>
      </c>
      <c r="E409" s="51">
        <v>361.6299199501874</v>
      </c>
      <c r="F409" s="51">
        <v>294.74005419909014</v>
      </c>
      <c r="G409" s="51">
        <v>184.1469611439175</v>
      </c>
      <c r="H409" s="51">
        <v>68</v>
      </c>
      <c r="I409" s="51">
        <v>42</v>
      </c>
      <c r="J409" s="52">
        <f t="shared" si="6"/>
        <v>1816.2570480850068</v>
      </c>
    </row>
    <row r="410" spans="1:10" ht="15">
      <c r="A410" s="50" t="s">
        <v>407</v>
      </c>
      <c r="B410" s="51">
        <v>222.21294275788628</v>
      </c>
      <c r="C410" s="51">
        <v>126.24542830787016</v>
      </c>
      <c r="D410" s="51">
        <v>162.8135844418739</v>
      </c>
      <c r="E410" s="51">
        <v>202.23381198316267</v>
      </c>
      <c r="F410" s="51">
        <v>157.82854515177084</v>
      </c>
      <c r="G410" s="51">
        <v>95.4014377010657</v>
      </c>
      <c r="H410" s="51">
        <v>24</v>
      </c>
      <c r="I410" s="51">
        <v>15</v>
      </c>
      <c r="J410" s="52">
        <f t="shared" si="6"/>
        <v>1005.7357503436295</v>
      </c>
    </row>
    <row r="411" spans="1:10" ht="15">
      <c r="A411" s="50" t="s">
        <v>408</v>
      </c>
      <c r="B411" s="51">
        <v>362.7966412373654</v>
      </c>
      <c r="C411" s="51">
        <v>453.8823732021046</v>
      </c>
      <c r="D411" s="51">
        <v>486.0106998264893</v>
      </c>
      <c r="E411" s="51">
        <v>375.5770793973021</v>
      </c>
      <c r="F411" s="51">
        <v>470.63331235016005</v>
      </c>
      <c r="G411" s="51">
        <v>236.28495616659296</v>
      </c>
      <c r="H411" s="51">
        <v>56</v>
      </c>
      <c r="I411" s="51">
        <v>60</v>
      </c>
      <c r="J411" s="52">
        <f t="shared" si="6"/>
        <v>2501.1850621800145</v>
      </c>
    </row>
    <row r="412" spans="1:10" ht="15">
      <c r="A412" s="50" t="s">
        <v>409</v>
      </c>
      <c r="B412" s="51">
        <v>261.5159122252675</v>
      </c>
      <c r="C412" s="51">
        <v>417.8122508284274</v>
      </c>
      <c r="D412" s="51">
        <v>720.9158714092924</v>
      </c>
      <c r="E412" s="51">
        <v>419.4110090882339</v>
      </c>
      <c r="F412" s="51">
        <v>493.45189719138</v>
      </c>
      <c r="G412" s="51">
        <v>230.73836095141473</v>
      </c>
      <c r="H412" s="51">
        <v>65</v>
      </c>
      <c r="I412" s="51">
        <v>87</v>
      </c>
      <c r="J412" s="52">
        <f t="shared" si="6"/>
        <v>2695.8453016940157</v>
      </c>
    </row>
    <row r="413" spans="1:10" ht="15">
      <c r="A413" s="50" t="s">
        <v>410</v>
      </c>
      <c r="B413" s="51">
        <v>148.14196183859084</v>
      </c>
      <c r="C413" s="51">
        <v>278.54150055228496</v>
      </c>
      <c r="D413" s="51">
        <v>458.4700935029883</v>
      </c>
      <c r="E413" s="51">
        <v>429.37326583617295</v>
      </c>
      <c r="F413" s="51">
        <v>347.9834188286032</v>
      </c>
      <c r="G413" s="51">
        <v>167.5071754983828</v>
      </c>
      <c r="H413" s="51">
        <v>46</v>
      </c>
      <c r="I413" s="51">
        <v>48</v>
      </c>
      <c r="J413" s="52">
        <f t="shared" si="6"/>
        <v>1924.017416057023</v>
      </c>
    </row>
    <row r="414" spans="1:10" ht="15">
      <c r="A414" s="50" t="s">
        <v>411</v>
      </c>
      <c r="B414" s="51">
        <v>408.146221392036</v>
      </c>
      <c r="C414" s="51">
        <v>520.0109308871795</v>
      </c>
      <c r="D414" s="51">
        <v>412.2990770194718</v>
      </c>
      <c r="E414" s="51">
        <v>429.37326583617295</v>
      </c>
      <c r="F414" s="51">
        <v>307.10012098808426</v>
      </c>
      <c r="G414" s="51">
        <v>160.85126124016892</v>
      </c>
      <c r="H414" s="51">
        <v>39</v>
      </c>
      <c r="I414" s="51">
        <v>46</v>
      </c>
      <c r="J414" s="52">
        <f t="shared" si="6"/>
        <v>2322.780877363113</v>
      </c>
    </row>
    <row r="415" spans="1:10" ht="15">
      <c r="A415" s="50" t="s">
        <v>412</v>
      </c>
      <c r="B415" s="51">
        <v>95.2341183248084</v>
      </c>
      <c r="C415" s="51">
        <v>313.6096750822489</v>
      </c>
      <c r="D415" s="51">
        <v>179.82395893580104</v>
      </c>
      <c r="E415" s="51">
        <v>286.91299434064456</v>
      </c>
      <c r="F415" s="51">
        <v>159.7300938885392</v>
      </c>
      <c r="G415" s="51">
        <v>137.5555613364203</v>
      </c>
      <c r="H415" s="51">
        <v>22</v>
      </c>
      <c r="I415" s="51">
        <v>32</v>
      </c>
      <c r="J415" s="52">
        <f t="shared" si="6"/>
        <v>1226.8664019084626</v>
      </c>
    </row>
    <row r="416" spans="1:10" ht="15">
      <c r="A416" s="50" t="s">
        <v>413</v>
      </c>
      <c r="B416" s="51">
        <v>482.2172023113315</v>
      </c>
      <c r="C416" s="51">
        <v>689.3401164747196</v>
      </c>
      <c r="D416" s="51">
        <v>644.7741951031426</v>
      </c>
      <c r="E416" s="51">
        <v>665.4787507623284</v>
      </c>
      <c r="F416" s="51">
        <v>540.990615610588</v>
      </c>
      <c r="G416" s="51">
        <v>354.9820937714073</v>
      </c>
      <c r="H416" s="51">
        <v>66</v>
      </c>
      <c r="I416" s="51">
        <v>47</v>
      </c>
      <c r="J416" s="52">
        <f t="shared" si="6"/>
        <v>3490.7829740335173</v>
      </c>
    </row>
    <row r="417" spans="1:10" ht="15">
      <c r="A417" s="50" t="s">
        <v>414</v>
      </c>
      <c r="B417" s="51">
        <v>588.0328893388963</v>
      </c>
      <c r="C417" s="51">
        <v>466.90769517037694</v>
      </c>
      <c r="D417" s="51">
        <v>661.7845695970695</v>
      </c>
      <c r="E417" s="51">
        <v>495.1241603725707</v>
      </c>
      <c r="F417" s="51">
        <v>402.1775578265004</v>
      </c>
      <c r="G417" s="51">
        <v>573.5179452494299</v>
      </c>
      <c r="H417" s="51">
        <v>97</v>
      </c>
      <c r="I417" s="51">
        <v>93</v>
      </c>
      <c r="J417" s="52">
        <f t="shared" si="6"/>
        <v>3377.544817554844</v>
      </c>
    </row>
    <row r="418" spans="1:10" ht="15">
      <c r="A418" s="50" t="s">
        <v>415</v>
      </c>
      <c r="B418" s="51">
        <v>267.562522912557</v>
      </c>
      <c r="C418" s="51">
        <v>488.9505477320685</v>
      </c>
      <c r="D418" s="51">
        <v>393.6686668594563</v>
      </c>
      <c r="E418" s="51">
        <v>424.39213746220344</v>
      </c>
      <c r="F418" s="51">
        <v>335.6233520396091</v>
      </c>
      <c r="G418" s="51">
        <v>179.70968497177495</v>
      </c>
      <c r="H418" s="51">
        <v>55</v>
      </c>
      <c r="I418" s="51">
        <v>50</v>
      </c>
      <c r="J418" s="52">
        <f t="shared" si="6"/>
        <v>2194.906911977669</v>
      </c>
    </row>
    <row r="419" spans="1:10" ht="15">
      <c r="A419" s="50" t="s">
        <v>416</v>
      </c>
      <c r="B419" s="51">
        <v>173.84005725957093</v>
      </c>
      <c r="C419" s="51">
        <v>235.45774327261498</v>
      </c>
      <c r="D419" s="51">
        <v>275.4060632350106</v>
      </c>
      <c r="E419" s="51">
        <v>252.04509572285792</v>
      </c>
      <c r="F419" s="51">
        <v>275.7245668314069</v>
      </c>
      <c r="G419" s="51">
        <v>133.11828516427772</v>
      </c>
      <c r="H419" s="51">
        <v>26</v>
      </c>
      <c r="I419" s="51">
        <v>35</v>
      </c>
      <c r="J419" s="52">
        <f t="shared" si="6"/>
        <v>1406.591811485739</v>
      </c>
    </row>
    <row r="420" spans="1:10" ht="15">
      <c r="A420" s="50" t="s">
        <v>417</v>
      </c>
      <c r="B420" s="51">
        <v>374.8898626119442</v>
      </c>
      <c r="C420" s="51">
        <v>307.59798801996936</v>
      </c>
      <c r="D420" s="51">
        <v>411.48905918642765</v>
      </c>
      <c r="E420" s="51">
        <v>299.8639281129653</v>
      </c>
      <c r="F420" s="51">
        <v>295.6908285674743</v>
      </c>
      <c r="G420" s="51">
        <v>138.66488037945595</v>
      </c>
      <c r="H420" s="51">
        <v>24</v>
      </c>
      <c r="I420" s="51">
        <v>36</v>
      </c>
      <c r="J420" s="52">
        <f t="shared" si="6"/>
        <v>1888.1965468782366</v>
      </c>
    </row>
    <row r="421" spans="1:10" ht="15">
      <c r="A421" s="50" t="s">
        <v>418</v>
      </c>
      <c r="B421" s="51">
        <v>340.1218511600301</v>
      </c>
      <c r="C421" s="51">
        <v>433.8434163278395</v>
      </c>
      <c r="D421" s="51">
        <v>503.0210743204164</v>
      </c>
      <c r="E421" s="51">
        <v>556.8901522097927</v>
      </c>
      <c r="F421" s="51">
        <v>708.3269044462005</v>
      </c>
      <c r="G421" s="51">
        <v>379.3871127181915</v>
      </c>
      <c r="H421" s="51">
        <v>97</v>
      </c>
      <c r="I421" s="51">
        <v>84</v>
      </c>
      <c r="J421" s="52">
        <f t="shared" si="6"/>
        <v>3102.5905111824704</v>
      </c>
    </row>
    <row r="422" spans="1:10" ht="15">
      <c r="A422" s="50" t="s">
        <v>419</v>
      </c>
      <c r="B422" s="51">
        <v>116.39725573032138</v>
      </c>
      <c r="C422" s="51">
        <v>232.45189974147522</v>
      </c>
      <c r="D422" s="51">
        <v>247.86545691150954</v>
      </c>
      <c r="E422" s="51">
        <v>640.5731088924808</v>
      </c>
      <c r="F422" s="51">
        <v>231.0381715173513</v>
      </c>
      <c r="G422" s="51">
        <v>156.41398506802634</v>
      </c>
      <c r="H422" s="51">
        <v>66</v>
      </c>
      <c r="I422" s="51">
        <v>35</v>
      </c>
      <c r="J422" s="52">
        <f t="shared" si="6"/>
        <v>1725.7398778611646</v>
      </c>
    </row>
    <row r="423" spans="1:10" ht="15">
      <c r="A423" s="50" t="s">
        <v>420</v>
      </c>
      <c r="B423" s="51">
        <v>281.1673969589582</v>
      </c>
      <c r="C423" s="51">
        <v>474.92327792008297</v>
      </c>
      <c r="D423" s="51">
        <v>491.6808246577983</v>
      </c>
      <c r="E423" s="51">
        <v>356.6487915762179</v>
      </c>
      <c r="F423" s="51">
        <v>378.40819861689636</v>
      </c>
      <c r="G423" s="51">
        <v>207.44266104766612</v>
      </c>
      <c r="H423" s="51">
        <v>69</v>
      </c>
      <c r="I423" s="51">
        <v>52</v>
      </c>
      <c r="J423" s="52">
        <f t="shared" si="6"/>
        <v>2311.2711507776203</v>
      </c>
    </row>
    <row r="424" spans="1:10" ht="15">
      <c r="A424" s="50" t="s">
        <v>421</v>
      </c>
      <c r="B424" s="51">
        <v>80.11759160658485</v>
      </c>
      <c r="C424" s="51">
        <v>130.2532196827232</v>
      </c>
      <c r="D424" s="51">
        <v>175.7738697705803</v>
      </c>
      <c r="E424" s="51">
        <v>225.14700250342247</v>
      </c>
      <c r="F424" s="51">
        <v>168.2870632039966</v>
      </c>
      <c r="G424" s="51">
        <v>95.4014377010657</v>
      </c>
      <c r="H424" s="51">
        <v>21</v>
      </c>
      <c r="I424" s="51">
        <v>15</v>
      </c>
      <c r="J424" s="52">
        <f t="shared" si="6"/>
        <v>910.9801844683731</v>
      </c>
    </row>
    <row r="425" spans="1:10" ht="15">
      <c r="A425" s="50" t="s">
        <v>422</v>
      </c>
      <c r="B425" s="51">
        <v>237.32946947610986</v>
      </c>
      <c r="C425" s="51">
        <v>384.74797198589</v>
      </c>
      <c r="D425" s="51">
        <v>619.6636422787739</v>
      </c>
      <c r="E425" s="51">
        <v>413.4336550394705</v>
      </c>
      <c r="F425" s="51">
        <v>416.4391733522628</v>
      </c>
      <c r="G425" s="51">
        <v>238.50359425266424</v>
      </c>
      <c r="H425" s="51">
        <v>69</v>
      </c>
      <c r="I425" s="51">
        <v>86</v>
      </c>
      <c r="J425" s="52">
        <f t="shared" si="6"/>
        <v>2465.1175063851715</v>
      </c>
    </row>
    <row r="426" spans="1:10" ht="15">
      <c r="A426" s="50" t="s">
        <v>423</v>
      </c>
      <c r="B426" s="51">
        <v>71.04767557565071</v>
      </c>
      <c r="C426" s="51">
        <v>135.26295890128947</v>
      </c>
      <c r="D426" s="51">
        <v>73.71162280701753</v>
      </c>
      <c r="E426" s="51">
        <v>133.49424042238323</v>
      </c>
      <c r="F426" s="51">
        <v>115.04369857448357</v>
      </c>
      <c r="G426" s="51">
        <v>85.41756631374487</v>
      </c>
      <c r="H426" s="51">
        <v>27</v>
      </c>
      <c r="I426" s="51">
        <v>14</v>
      </c>
      <c r="J426" s="52">
        <f t="shared" si="6"/>
        <v>654.9777625945693</v>
      </c>
    </row>
    <row r="427" spans="1:10" ht="15">
      <c r="A427" s="50" t="s">
        <v>424</v>
      </c>
      <c r="B427" s="51">
        <v>199.53815268055095</v>
      </c>
      <c r="C427" s="51">
        <v>310.6038315511091</v>
      </c>
      <c r="D427" s="51">
        <v>247.86545691150954</v>
      </c>
      <c r="E427" s="51">
        <v>329.7506983567825</v>
      </c>
      <c r="F427" s="51">
        <v>389.8174910375063</v>
      </c>
      <c r="G427" s="51">
        <v>158.63262315409762</v>
      </c>
      <c r="H427" s="51">
        <v>33</v>
      </c>
      <c r="I427" s="51">
        <v>42</v>
      </c>
      <c r="J427" s="52">
        <f t="shared" si="6"/>
        <v>1711.2082536915561</v>
      </c>
    </row>
    <row r="428" spans="1:10" ht="15">
      <c r="A428" s="50" t="s">
        <v>425</v>
      </c>
      <c r="B428" s="51">
        <v>376.40151528376657</v>
      </c>
      <c r="C428" s="51">
        <v>219.4265777732029</v>
      </c>
      <c r="D428" s="51">
        <v>405.0089165220744</v>
      </c>
      <c r="E428" s="51">
        <v>400.4827212671497</v>
      </c>
      <c r="F428" s="51">
        <v>356.54038814406067</v>
      </c>
      <c r="G428" s="51">
        <v>170.83513262748974</v>
      </c>
      <c r="H428" s="51">
        <v>47</v>
      </c>
      <c r="I428" s="51">
        <v>41</v>
      </c>
      <c r="J428" s="52">
        <f t="shared" si="6"/>
        <v>2016.695251617744</v>
      </c>
    </row>
    <row r="429" spans="1:10" ht="15">
      <c r="A429" s="50" t="s">
        <v>426</v>
      </c>
      <c r="B429" s="51">
        <v>361.28498856554296</v>
      </c>
      <c r="C429" s="51">
        <v>185.36035108695222</v>
      </c>
      <c r="D429" s="51">
        <v>363.6980070368228</v>
      </c>
      <c r="E429" s="51">
        <v>364.6185969745692</v>
      </c>
      <c r="F429" s="51">
        <v>341.32799824991406</v>
      </c>
      <c r="G429" s="51">
        <v>180.81900401481056</v>
      </c>
      <c r="H429" s="51">
        <v>48</v>
      </c>
      <c r="I429" s="51">
        <v>37</v>
      </c>
      <c r="J429" s="52">
        <f t="shared" si="6"/>
        <v>1882.108945928612</v>
      </c>
    </row>
    <row r="430" spans="1:10" ht="15">
      <c r="A430" s="50" t="s">
        <v>427</v>
      </c>
      <c r="B430" s="51">
        <v>551.7532252151598</v>
      </c>
      <c r="C430" s="51">
        <v>515.0011916686133</v>
      </c>
      <c r="D430" s="51">
        <v>531.3716984769617</v>
      </c>
      <c r="E430" s="51">
        <v>684.4070385834126</v>
      </c>
      <c r="F430" s="51">
        <v>490.5995740862274</v>
      </c>
      <c r="G430" s="51">
        <v>260.6899751133772</v>
      </c>
      <c r="H430" s="51">
        <v>57</v>
      </c>
      <c r="I430" s="51">
        <v>67</v>
      </c>
      <c r="J430" s="52">
        <f t="shared" si="6"/>
        <v>3157.822703143752</v>
      </c>
    </row>
    <row r="431" spans="1:10" ht="15">
      <c r="A431" s="50" t="s">
        <v>428</v>
      </c>
      <c r="B431" s="51">
        <v>562.3347939179164</v>
      </c>
      <c r="C431" s="51">
        <v>716.3927082549775</v>
      </c>
      <c r="D431" s="51">
        <v>719.2958357432042</v>
      </c>
      <c r="E431" s="51">
        <v>905.5691383876595</v>
      </c>
      <c r="F431" s="51">
        <v>915.5957167539478</v>
      </c>
      <c r="G431" s="51">
        <v>326.13979865248047</v>
      </c>
      <c r="H431" s="51">
        <v>113</v>
      </c>
      <c r="I431" s="51">
        <v>95</v>
      </c>
      <c r="J431" s="52">
        <f t="shared" si="6"/>
        <v>4353.327991710185</v>
      </c>
    </row>
    <row r="432" spans="1:10" ht="15">
      <c r="A432" s="50" t="s">
        <v>429</v>
      </c>
      <c r="B432" s="51">
        <v>105.81568702756489</v>
      </c>
      <c r="C432" s="51">
        <v>166.32334205640038</v>
      </c>
      <c r="D432" s="51">
        <v>218.70481492192016</v>
      </c>
      <c r="E432" s="51">
        <v>191.27532956042973</v>
      </c>
      <c r="F432" s="51">
        <v>189.20409930844818</v>
      </c>
      <c r="G432" s="51">
        <v>103.16667100231524</v>
      </c>
      <c r="H432" s="51">
        <v>31</v>
      </c>
      <c r="I432" s="51">
        <v>28</v>
      </c>
      <c r="J432" s="52">
        <f t="shared" si="6"/>
        <v>1033.4899438770785</v>
      </c>
    </row>
    <row r="433" spans="1:10" ht="15">
      <c r="A433" s="50" t="s">
        <v>430</v>
      </c>
      <c r="B433" s="51">
        <v>306.8654923799382</v>
      </c>
      <c r="C433" s="51">
        <v>139.27075027614248</v>
      </c>
      <c r="D433" s="51">
        <v>127.98281762097552</v>
      </c>
      <c r="E433" s="51">
        <v>304.8450564869349</v>
      </c>
      <c r="F433" s="51">
        <v>167.33628883561246</v>
      </c>
      <c r="G433" s="51">
        <v>95.4014377010657</v>
      </c>
      <c r="H433" s="51">
        <v>18</v>
      </c>
      <c r="I433" s="51">
        <v>21</v>
      </c>
      <c r="J433" s="52">
        <f t="shared" si="6"/>
        <v>1180.7018433006695</v>
      </c>
    </row>
    <row r="434" spans="1:10" ht="15">
      <c r="A434" s="50" t="s">
        <v>431</v>
      </c>
      <c r="B434" s="51">
        <v>386.98308398652307</v>
      </c>
      <c r="C434" s="51">
        <v>566.1005316979891</v>
      </c>
      <c r="D434" s="51">
        <v>607.5133747831117</v>
      </c>
      <c r="E434" s="51">
        <v>520.0298022424182</v>
      </c>
      <c r="F434" s="51">
        <v>554.3014567679663</v>
      </c>
      <c r="G434" s="51">
        <v>274.00180362980495</v>
      </c>
      <c r="H434" s="51">
        <v>101</v>
      </c>
      <c r="I434" s="51">
        <v>88</v>
      </c>
      <c r="J434" s="52">
        <f t="shared" si="6"/>
        <v>3097.9300531078134</v>
      </c>
    </row>
    <row r="435" spans="1:10" ht="15">
      <c r="A435" s="50" t="s">
        <v>432</v>
      </c>
      <c r="B435" s="51">
        <v>708.9651030846848</v>
      </c>
      <c r="C435" s="51">
        <v>860.6731977496863</v>
      </c>
      <c r="D435" s="51">
        <v>951.7709538268749</v>
      </c>
      <c r="E435" s="51">
        <v>723.2598399003748</v>
      </c>
      <c r="F435" s="51">
        <v>588.529334029796</v>
      </c>
      <c r="G435" s="51">
        <v>272.89248458676934</v>
      </c>
      <c r="H435" s="51">
        <v>89</v>
      </c>
      <c r="I435" s="51">
        <v>89</v>
      </c>
      <c r="J435" s="52">
        <f t="shared" si="6"/>
        <v>4284.090913178186</v>
      </c>
    </row>
    <row r="436" spans="1:10" ht="15">
      <c r="A436" s="50" t="s">
        <v>433</v>
      </c>
      <c r="B436" s="51">
        <v>840.4788855332298</v>
      </c>
      <c r="C436" s="51">
        <v>1023.9906962749469</v>
      </c>
      <c r="D436" s="51">
        <v>1181.816018411413</v>
      </c>
      <c r="E436" s="51">
        <v>860.7389830219337</v>
      </c>
      <c r="F436" s="51">
        <v>1015.4270254342848</v>
      </c>
      <c r="G436" s="51">
        <v>376.0591555890846</v>
      </c>
      <c r="H436" s="51">
        <v>109</v>
      </c>
      <c r="I436" s="51">
        <v>98</v>
      </c>
      <c r="J436" s="52">
        <f t="shared" si="6"/>
        <v>5505.510764264893</v>
      </c>
    </row>
    <row r="437" spans="1:10" ht="15">
      <c r="A437" s="50" t="s">
        <v>434</v>
      </c>
      <c r="B437" s="51">
        <v>527.5667824660021</v>
      </c>
      <c r="C437" s="51">
        <v>451.87847751467814</v>
      </c>
      <c r="D437" s="51">
        <v>427.6894158473106</v>
      </c>
      <c r="E437" s="51">
        <v>392.51291586879853</v>
      </c>
      <c r="F437" s="51">
        <v>493.45189719138</v>
      </c>
      <c r="G437" s="51">
        <v>278.43907980194757</v>
      </c>
      <c r="H437" s="51">
        <v>102</v>
      </c>
      <c r="I437" s="51">
        <v>83</v>
      </c>
      <c r="J437" s="52">
        <f t="shared" si="6"/>
        <v>2756.538568690117</v>
      </c>
    </row>
    <row r="438" spans="1:10" ht="15">
      <c r="A438" s="50" t="s">
        <v>435</v>
      </c>
      <c r="B438" s="51">
        <v>442.91423284395023</v>
      </c>
      <c r="C438" s="51">
        <v>450.8765296709649</v>
      </c>
      <c r="D438" s="51">
        <v>414.72913051860417</v>
      </c>
      <c r="E438" s="51">
        <v>351.6676632022484</v>
      </c>
      <c r="F438" s="51">
        <v>324.21405961899916</v>
      </c>
      <c r="G438" s="51">
        <v>189.69355635909574</v>
      </c>
      <c r="H438" s="51">
        <v>54</v>
      </c>
      <c r="I438" s="51">
        <v>42</v>
      </c>
      <c r="J438" s="52">
        <f t="shared" si="6"/>
        <v>2270.0951722138625</v>
      </c>
    </row>
    <row r="439" spans="1:10" ht="15">
      <c r="A439" s="50" t="s">
        <v>436</v>
      </c>
      <c r="B439" s="51">
        <v>276.6324389434911</v>
      </c>
      <c r="C439" s="51">
        <v>632.229089383064</v>
      </c>
      <c r="D439" s="51">
        <v>697.4253542510122</v>
      </c>
      <c r="E439" s="51">
        <v>512.0599968440671</v>
      </c>
      <c r="F439" s="51">
        <v>422.14381956256784</v>
      </c>
      <c r="G439" s="51">
        <v>288.4229511892684</v>
      </c>
      <c r="H439" s="51">
        <v>78</v>
      </c>
      <c r="I439" s="51">
        <v>35</v>
      </c>
      <c r="J439" s="52">
        <f t="shared" si="6"/>
        <v>2941.9136501734706</v>
      </c>
    </row>
    <row r="440" spans="1:10" ht="15">
      <c r="A440" s="50" t="s">
        <v>437</v>
      </c>
      <c r="B440" s="51">
        <v>393.02969467381246</v>
      </c>
      <c r="C440" s="51">
        <v>544.0576791362977</v>
      </c>
      <c r="D440" s="51">
        <v>696.6153364179679</v>
      </c>
      <c r="E440" s="51">
        <v>675.4410075102675</v>
      </c>
      <c r="F440" s="51">
        <v>579.0215903459546</v>
      </c>
      <c r="G440" s="51">
        <v>269.5645274576624</v>
      </c>
      <c r="H440" s="51">
        <v>83</v>
      </c>
      <c r="I440" s="51">
        <v>100</v>
      </c>
      <c r="J440" s="52">
        <f t="shared" si="6"/>
        <v>3340.729835541962</v>
      </c>
    </row>
    <row r="441" spans="1:10" ht="15">
      <c r="A441" s="50" t="s">
        <v>438</v>
      </c>
      <c r="B441" s="51">
        <v>80.11759160658485</v>
      </c>
      <c r="C441" s="51">
        <v>347.6759017684996</v>
      </c>
      <c r="D441" s="51">
        <v>196.02431559668403</v>
      </c>
      <c r="E441" s="51">
        <v>274.9582862431177</v>
      </c>
      <c r="F441" s="51">
        <v>248.15211014826622</v>
      </c>
      <c r="G441" s="51">
        <v>109.82258526052911</v>
      </c>
      <c r="H441" s="51">
        <v>40</v>
      </c>
      <c r="I441" s="51">
        <v>17</v>
      </c>
      <c r="J441" s="52">
        <f t="shared" si="6"/>
        <v>1313.7507906236817</v>
      </c>
    </row>
    <row r="442" spans="1:10" ht="15">
      <c r="A442" s="50" t="s">
        <v>439</v>
      </c>
      <c r="B442" s="51">
        <v>299.3072290208264</v>
      </c>
      <c r="C442" s="51">
        <v>493.96028695063484</v>
      </c>
      <c r="D442" s="51">
        <v>444.6997903412377</v>
      </c>
      <c r="E442" s="51">
        <v>624.6334980957782</v>
      </c>
      <c r="F442" s="51">
        <v>471.58408671854426</v>
      </c>
      <c r="G442" s="51">
        <v>350.54481759926466</v>
      </c>
      <c r="H442" s="51">
        <v>76</v>
      </c>
      <c r="I442" s="51">
        <v>50</v>
      </c>
      <c r="J442" s="52">
        <f t="shared" si="6"/>
        <v>2810.7297087262864</v>
      </c>
    </row>
    <row r="443" spans="1:10" ht="15">
      <c r="A443" s="50" t="s">
        <v>440</v>
      </c>
      <c r="B443" s="51">
        <v>249.4226908506887</v>
      </c>
      <c r="C443" s="51">
        <v>1077.0939319917493</v>
      </c>
      <c r="D443" s="51">
        <v>607.5133747831117</v>
      </c>
      <c r="E443" s="51">
        <v>510.06754549447925</v>
      </c>
      <c r="F443" s="51">
        <v>461.12556866631843</v>
      </c>
      <c r="G443" s="51">
        <v>533.5824597001465</v>
      </c>
      <c r="H443" s="51">
        <v>101</v>
      </c>
      <c r="I443" s="51">
        <v>103</v>
      </c>
      <c r="J443" s="52">
        <f t="shared" si="6"/>
        <v>3642.805571486494</v>
      </c>
    </row>
    <row r="444" spans="1:10" ht="15">
      <c r="A444" s="50" t="s">
        <v>441</v>
      </c>
      <c r="B444" s="51">
        <v>279.6557442871358</v>
      </c>
      <c r="C444" s="51">
        <v>807.5699620328837</v>
      </c>
      <c r="D444" s="51">
        <v>502.2110564873723</v>
      </c>
      <c r="E444" s="51">
        <v>477.1920982262804</v>
      </c>
      <c r="F444" s="51">
        <v>426.8976914044886</v>
      </c>
      <c r="G444" s="51">
        <v>513.6147169255049</v>
      </c>
      <c r="H444" s="51">
        <v>80</v>
      </c>
      <c r="I444" s="51">
        <v>69</v>
      </c>
      <c r="J444" s="52">
        <f t="shared" si="6"/>
        <v>3156.141269363666</v>
      </c>
    </row>
    <row r="445" spans="1:10" ht="15">
      <c r="A445" s="50" t="s">
        <v>442</v>
      </c>
      <c r="B445" s="51">
        <v>477.6822442958644</v>
      </c>
      <c r="C445" s="51">
        <v>933.8153903407539</v>
      </c>
      <c r="D445" s="51">
        <v>1015.7623626373627</v>
      </c>
      <c r="E445" s="51">
        <v>435.35061988493635</v>
      </c>
      <c r="F445" s="51">
        <v>463.9778917714709</v>
      </c>
      <c r="G445" s="51">
        <v>384.93370793336976</v>
      </c>
      <c r="H445" s="51">
        <v>86</v>
      </c>
      <c r="I445" s="51">
        <v>53</v>
      </c>
      <c r="J445" s="52">
        <f t="shared" si="6"/>
        <v>3850.5222168637583</v>
      </c>
    </row>
    <row r="446" spans="1:10" ht="15">
      <c r="A446" s="50" t="s">
        <v>443</v>
      </c>
      <c r="B446" s="51">
        <v>586.521236667074</v>
      </c>
      <c r="C446" s="51">
        <v>1266.4620744535546</v>
      </c>
      <c r="D446" s="51">
        <v>1243.3773737227684</v>
      </c>
      <c r="E446" s="51">
        <v>619.6523697218088</v>
      </c>
      <c r="F446" s="51">
        <v>609.4463701342477</v>
      </c>
      <c r="G446" s="51">
        <v>404.90145070801145</v>
      </c>
      <c r="H446" s="51">
        <v>93</v>
      </c>
      <c r="I446" s="51">
        <v>87</v>
      </c>
      <c r="J446" s="52">
        <f t="shared" si="6"/>
        <v>4910.360875407465</v>
      </c>
    </row>
    <row r="447" spans="1:10" ht="15">
      <c r="A447" s="50" t="s">
        <v>444</v>
      </c>
      <c r="B447" s="51">
        <v>441.40258017212784</v>
      </c>
      <c r="C447" s="51">
        <v>1150.236124582817</v>
      </c>
      <c r="D447" s="51">
        <v>1059.5033256217469</v>
      </c>
      <c r="E447" s="51">
        <v>546.9278954618537</v>
      </c>
      <c r="F447" s="51">
        <v>499.15654340168487</v>
      </c>
      <c r="G447" s="51">
        <v>546.8942882165743</v>
      </c>
      <c r="H447" s="51">
        <v>84</v>
      </c>
      <c r="I447" s="51">
        <v>67</v>
      </c>
      <c r="J447" s="52">
        <f t="shared" si="6"/>
        <v>4395.120757456805</v>
      </c>
    </row>
    <row r="448" spans="1:10" ht="15">
      <c r="A448" s="50" t="s">
        <v>445</v>
      </c>
      <c r="B448" s="51">
        <v>321.98201909816174</v>
      </c>
      <c r="C448" s="51">
        <v>486.94665204464206</v>
      </c>
      <c r="D448" s="51">
        <v>524.8915558126084</v>
      </c>
      <c r="E448" s="51">
        <v>373.58462804771426</v>
      </c>
      <c r="F448" s="51">
        <v>336.5741264079932</v>
      </c>
      <c r="G448" s="51">
        <v>267.3458893715911</v>
      </c>
      <c r="H448" s="51">
        <v>55</v>
      </c>
      <c r="I448" s="51">
        <v>40</v>
      </c>
      <c r="J448" s="52">
        <f t="shared" si="6"/>
        <v>2406.3248707827106</v>
      </c>
    </row>
    <row r="449" spans="1:10" ht="15">
      <c r="A449" s="50" t="s">
        <v>446</v>
      </c>
      <c r="B449" s="51">
        <v>368.84325192465474</v>
      </c>
      <c r="C449" s="51">
        <v>498.9700261692011</v>
      </c>
      <c r="D449" s="51">
        <v>699.0453899171005</v>
      </c>
      <c r="E449" s="51">
        <v>641.5693345672746</v>
      </c>
      <c r="F449" s="51">
        <v>405.9806553000371</v>
      </c>
      <c r="G449" s="51">
        <v>299.51614161962493</v>
      </c>
      <c r="H449" s="51">
        <v>68</v>
      </c>
      <c r="I449" s="51">
        <v>89</v>
      </c>
      <c r="J449" s="52">
        <f t="shared" si="6"/>
        <v>3070.924799497893</v>
      </c>
    </row>
    <row r="450" spans="1:10" ht="15">
      <c r="A450" s="50" t="s">
        <v>447</v>
      </c>
      <c r="B450" s="51">
        <v>204.073110696018</v>
      </c>
      <c r="C450" s="51">
        <v>218.42462992948964</v>
      </c>
      <c r="D450" s="51">
        <v>274.5960454019664</v>
      </c>
      <c r="E450" s="51">
        <v>212.19606873110172</v>
      </c>
      <c r="F450" s="51">
        <v>183.4994530981432</v>
      </c>
      <c r="G450" s="51">
        <v>74.3243758833884</v>
      </c>
      <c r="H450" s="51">
        <v>23</v>
      </c>
      <c r="I450" s="51">
        <v>32</v>
      </c>
      <c r="J450" s="52">
        <f t="shared" si="6"/>
        <v>1222.1136837401075</v>
      </c>
    </row>
    <row r="451" spans="1:10" ht="15">
      <c r="A451" s="50" t="s">
        <v>448</v>
      </c>
      <c r="B451" s="51">
        <v>246.39938550704397</v>
      </c>
      <c r="C451" s="51">
        <v>160.31165499412083</v>
      </c>
      <c r="D451" s="51">
        <v>264.06581357239247</v>
      </c>
      <c r="E451" s="51">
        <v>233.1168079017737</v>
      </c>
      <c r="F451" s="51">
        <v>109.3390523641786</v>
      </c>
      <c r="G451" s="51">
        <v>64.34050449606757</v>
      </c>
      <c r="H451" s="51">
        <v>13</v>
      </c>
      <c r="I451" s="51">
        <v>19</v>
      </c>
      <c r="J451" s="52">
        <f aca="true" t="shared" si="7" ref="J451:J514">SUM(B451:I451)</f>
        <v>1109.573218835577</v>
      </c>
    </row>
    <row r="452" spans="1:10" ht="15">
      <c r="A452" s="50" t="s">
        <v>449</v>
      </c>
      <c r="B452" s="51">
        <v>529.0784351378245</v>
      </c>
      <c r="C452" s="51">
        <v>762.4823090657871</v>
      </c>
      <c r="D452" s="51">
        <v>857.8088851937537</v>
      </c>
      <c r="E452" s="51">
        <v>579.8033427300526</v>
      </c>
      <c r="F452" s="51">
        <v>734.9485867609569</v>
      </c>
      <c r="G452" s="51">
        <v>368.293922287835</v>
      </c>
      <c r="H452" s="51">
        <v>91</v>
      </c>
      <c r="I452" s="51">
        <v>80</v>
      </c>
      <c r="J452" s="52">
        <f t="shared" si="7"/>
        <v>4003.4154811762096</v>
      </c>
    </row>
    <row r="453" spans="1:10" ht="15">
      <c r="A453" s="50" t="s">
        <v>450</v>
      </c>
      <c r="B453" s="51">
        <v>244.8877328352216</v>
      </c>
      <c r="C453" s="51">
        <v>222.43242130434268</v>
      </c>
      <c r="D453" s="51">
        <v>253.53558174281858</v>
      </c>
      <c r="E453" s="51">
        <v>326.76202133240076</v>
      </c>
      <c r="F453" s="51">
        <v>289.0354079887852</v>
      </c>
      <c r="G453" s="51">
        <v>130.89964707820644</v>
      </c>
      <c r="H453" s="51">
        <v>25</v>
      </c>
      <c r="I453" s="51">
        <v>30</v>
      </c>
      <c r="J453" s="52">
        <f t="shared" si="7"/>
        <v>1522.5528122817752</v>
      </c>
    </row>
    <row r="454" spans="1:10" ht="15">
      <c r="A454" s="50" t="s">
        <v>451</v>
      </c>
      <c r="B454" s="51">
        <v>247.91103817886633</v>
      </c>
      <c r="C454" s="51">
        <v>305.59409233254286</v>
      </c>
      <c r="D454" s="51">
        <v>573.4926257952574</v>
      </c>
      <c r="E454" s="51">
        <v>522.0222535920061</v>
      </c>
      <c r="F454" s="51">
        <v>380.3097473536647</v>
      </c>
      <c r="G454" s="51">
        <v>247.37814659694945</v>
      </c>
      <c r="H454" s="51">
        <v>27</v>
      </c>
      <c r="I454" s="51">
        <v>37</v>
      </c>
      <c r="J454" s="52">
        <f t="shared" si="7"/>
        <v>2340.707903849287</v>
      </c>
    </row>
    <row r="455" spans="1:10" ht="15">
      <c r="A455" s="50" t="s">
        <v>452</v>
      </c>
      <c r="B455" s="51">
        <v>550.2415725433375</v>
      </c>
      <c r="C455" s="51">
        <v>1142.220541833111</v>
      </c>
      <c r="D455" s="51">
        <v>931.5205080007712</v>
      </c>
      <c r="E455" s="51">
        <v>660.4976223883589</v>
      </c>
      <c r="F455" s="51">
        <v>551.4491336628138</v>
      </c>
      <c r="G455" s="51">
        <v>563.534073862109</v>
      </c>
      <c r="H455" s="51">
        <v>128</v>
      </c>
      <c r="I455" s="51">
        <v>126</v>
      </c>
      <c r="J455" s="52">
        <f t="shared" si="7"/>
        <v>4653.463452290502</v>
      </c>
    </row>
    <row r="456" spans="1:10" ht="15">
      <c r="A456" s="50" t="s">
        <v>453</v>
      </c>
      <c r="B456" s="51">
        <v>154.18857252588026</v>
      </c>
      <c r="C456" s="51">
        <v>120.23374124559064</v>
      </c>
      <c r="D456" s="51">
        <v>137.7030316175053</v>
      </c>
      <c r="E456" s="51">
        <v>337.72050375513373</v>
      </c>
      <c r="F456" s="51">
        <v>174.94248378268577</v>
      </c>
      <c r="G456" s="51">
        <v>106.49462813142217</v>
      </c>
      <c r="H456" s="51">
        <v>32</v>
      </c>
      <c r="I456" s="51">
        <v>19</v>
      </c>
      <c r="J456" s="52">
        <f t="shared" si="7"/>
        <v>1082.2829610582178</v>
      </c>
    </row>
    <row r="457" spans="1:10" ht="15">
      <c r="A457" s="50" t="s">
        <v>454</v>
      </c>
      <c r="B457" s="51">
        <v>101.28072901209784</v>
      </c>
      <c r="C457" s="51">
        <v>144.28048949470875</v>
      </c>
      <c r="D457" s="51">
        <v>189.5441729323308</v>
      </c>
      <c r="E457" s="51">
        <v>199.24513495878097</v>
      </c>
      <c r="F457" s="51">
        <v>163.53319136207583</v>
      </c>
      <c r="G457" s="51">
        <v>105.38530908838653</v>
      </c>
      <c r="H457" s="51">
        <v>32</v>
      </c>
      <c r="I457" s="51">
        <v>29</v>
      </c>
      <c r="J457" s="52">
        <f t="shared" si="7"/>
        <v>964.2690268483808</v>
      </c>
    </row>
    <row r="458" spans="1:10" ht="15">
      <c r="A458" s="50" t="s">
        <v>455</v>
      </c>
      <c r="B458" s="51">
        <v>276.6324389434911</v>
      </c>
      <c r="C458" s="51">
        <v>440.8570512338323</v>
      </c>
      <c r="D458" s="51">
        <v>396.0987203585888</v>
      </c>
      <c r="E458" s="51">
        <v>442.3241996084937</v>
      </c>
      <c r="F458" s="51">
        <v>372.70355240659137</v>
      </c>
      <c r="G458" s="51">
        <v>185.25628018695318</v>
      </c>
      <c r="H458" s="51">
        <v>39</v>
      </c>
      <c r="I458" s="51">
        <v>42</v>
      </c>
      <c r="J458" s="52">
        <f t="shared" si="7"/>
        <v>2194.8722427379507</v>
      </c>
    </row>
    <row r="459" spans="1:10" ht="15">
      <c r="A459" s="50" t="s">
        <v>456</v>
      </c>
      <c r="B459" s="51">
        <v>178.37501527503798</v>
      </c>
      <c r="C459" s="51">
        <v>436.8492598589793</v>
      </c>
      <c r="D459" s="51">
        <v>455.23002217081165</v>
      </c>
      <c r="E459" s="51">
        <v>403.47139829153144</v>
      </c>
      <c r="F459" s="51">
        <v>389.8174910375063</v>
      </c>
      <c r="G459" s="51">
        <v>168.61649454141846</v>
      </c>
      <c r="H459" s="51">
        <v>79</v>
      </c>
      <c r="I459" s="51">
        <v>70</v>
      </c>
      <c r="J459" s="52">
        <f t="shared" si="7"/>
        <v>2181.359681175285</v>
      </c>
    </row>
    <row r="460" spans="1:10" ht="15">
      <c r="A460" s="50" t="s">
        <v>457</v>
      </c>
      <c r="B460" s="51">
        <v>158.72353054134734</v>
      </c>
      <c r="C460" s="51">
        <v>290.564874676844</v>
      </c>
      <c r="D460" s="51">
        <v>265.68584923848084</v>
      </c>
      <c r="E460" s="51">
        <v>326.76202133240076</v>
      </c>
      <c r="F460" s="51">
        <v>266.21682314756526</v>
      </c>
      <c r="G460" s="51">
        <v>122.02509473392125</v>
      </c>
      <c r="H460" s="51">
        <v>46</v>
      </c>
      <c r="I460" s="51">
        <v>36</v>
      </c>
      <c r="J460" s="52">
        <f t="shared" si="7"/>
        <v>1511.9781936705592</v>
      </c>
    </row>
    <row r="461" spans="1:10" ht="15">
      <c r="A461" s="50" t="s">
        <v>458</v>
      </c>
      <c r="B461" s="51">
        <v>252.4459961943334</v>
      </c>
      <c r="C461" s="51">
        <v>284.5531876145645</v>
      </c>
      <c r="D461" s="51">
        <v>378.2783280316175</v>
      </c>
      <c r="E461" s="51">
        <v>376.573305072096</v>
      </c>
      <c r="F461" s="51">
        <v>314.70631593515753</v>
      </c>
      <c r="G461" s="51">
        <v>176.38172784266797</v>
      </c>
      <c r="H461" s="51">
        <v>31</v>
      </c>
      <c r="I461" s="51">
        <v>52</v>
      </c>
      <c r="J461" s="52">
        <f t="shared" si="7"/>
        <v>1865.938860690437</v>
      </c>
    </row>
    <row r="462" spans="1:10" ht="15">
      <c r="A462" s="50" t="s">
        <v>459</v>
      </c>
      <c r="B462" s="51">
        <v>188.95658397779445</v>
      </c>
      <c r="C462" s="51">
        <v>539.0479399177312</v>
      </c>
      <c r="D462" s="51">
        <v>545.1420016387121</v>
      </c>
      <c r="E462" s="51">
        <v>431.3657171857608</v>
      </c>
      <c r="F462" s="51">
        <v>484.89492787592246</v>
      </c>
      <c r="G462" s="51">
        <v>275.1111226728406</v>
      </c>
      <c r="H462" s="51">
        <v>59</v>
      </c>
      <c r="I462" s="51">
        <v>124</v>
      </c>
      <c r="J462" s="52">
        <f t="shared" si="7"/>
        <v>2647.5182932687617</v>
      </c>
    </row>
    <row r="463" spans="1:10" ht="15">
      <c r="A463" s="50" t="s">
        <v>460</v>
      </c>
      <c r="B463" s="51">
        <v>263.02756489708986</v>
      </c>
      <c r="C463" s="51">
        <v>243.47332602232103</v>
      </c>
      <c r="D463" s="51">
        <v>280.2661702332755</v>
      </c>
      <c r="E463" s="51">
        <v>344.6940834786911</v>
      </c>
      <c r="F463" s="51">
        <v>272.8722437262544</v>
      </c>
      <c r="G463" s="51">
        <v>150.86738985284808</v>
      </c>
      <c r="H463" s="51">
        <v>33</v>
      </c>
      <c r="I463" s="51">
        <v>35</v>
      </c>
      <c r="J463" s="52">
        <f t="shared" si="7"/>
        <v>1623.2007782104802</v>
      </c>
    </row>
    <row r="464" spans="1:10" ht="15">
      <c r="A464" s="50" t="s">
        <v>461</v>
      </c>
      <c r="B464" s="51">
        <v>167.79344657228148</v>
      </c>
      <c r="C464" s="51">
        <v>157.30581146298107</v>
      </c>
      <c r="D464" s="51">
        <v>143.37315644881434</v>
      </c>
      <c r="E464" s="51">
        <v>230.128130877392</v>
      </c>
      <c r="F464" s="51">
        <v>175.89325815106992</v>
      </c>
      <c r="G464" s="51">
        <v>119.80645664784996</v>
      </c>
      <c r="H464" s="51">
        <v>25</v>
      </c>
      <c r="I464" s="51">
        <v>17</v>
      </c>
      <c r="J464" s="52">
        <f t="shared" si="7"/>
        <v>1036.3002601603887</v>
      </c>
    </row>
    <row r="465" spans="1:10" ht="15">
      <c r="A465" s="50" t="s">
        <v>462</v>
      </c>
      <c r="B465" s="51">
        <v>166.28179390045912</v>
      </c>
      <c r="C465" s="51">
        <v>388.755763360743</v>
      </c>
      <c r="D465" s="51">
        <v>393.6686668594563</v>
      </c>
      <c r="E465" s="51">
        <v>329.7506983567825</v>
      </c>
      <c r="F465" s="51">
        <v>329.9187058293041</v>
      </c>
      <c r="G465" s="51">
        <v>209.66129913373743</v>
      </c>
      <c r="H465" s="51">
        <v>42</v>
      </c>
      <c r="I465" s="51">
        <v>72</v>
      </c>
      <c r="J465" s="52">
        <f t="shared" si="7"/>
        <v>1932.0369274404825</v>
      </c>
    </row>
    <row r="466" spans="1:10" ht="15">
      <c r="A466" s="50" t="s">
        <v>463</v>
      </c>
      <c r="B466" s="51">
        <v>287.2140076462476</v>
      </c>
      <c r="C466" s="51">
        <v>552.0732618860036</v>
      </c>
      <c r="D466" s="51">
        <v>637.4840346057451</v>
      </c>
      <c r="E466" s="51">
        <v>479.18454957586823</v>
      </c>
      <c r="F466" s="51">
        <v>292.8385054623218</v>
      </c>
      <c r="G466" s="51">
        <v>210.77061817677307</v>
      </c>
      <c r="H466" s="51">
        <v>61</v>
      </c>
      <c r="I466" s="51">
        <v>47</v>
      </c>
      <c r="J466" s="52">
        <f t="shared" si="7"/>
        <v>2567.5649773529594</v>
      </c>
    </row>
    <row r="467" spans="1:10" ht="15">
      <c r="A467" s="50" t="s">
        <v>464</v>
      </c>
      <c r="B467" s="51">
        <v>184.42162596232737</v>
      </c>
      <c r="C467" s="51">
        <v>252.4908566157403</v>
      </c>
      <c r="D467" s="51">
        <v>345.87761470985157</v>
      </c>
      <c r="E467" s="51">
        <v>393.5091415435924</v>
      </c>
      <c r="F467" s="51">
        <v>342.2787726182982</v>
      </c>
      <c r="G467" s="51">
        <v>136.44624229338467</v>
      </c>
      <c r="H467" s="51">
        <v>29</v>
      </c>
      <c r="I467" s="51">
        <v>41</v>
      </c>
      <c r="J467" s="52">
        <f t="shared" si="7"/>
        <v>1725.0242537431945</v>
      </c>
    </row>
    <row r="468" spans="1:10" ht="15">
      <c r="A468" s="50" t="s">
        <v>465</v>
      </c>
      <c r="B468" s="51">
        <v>188.95658397779445</v>
      </c>
      <c r="C468" s="51">
        <v>369.71875433019113</v>
      </c>
      <c r="D468" s="51">
        <v>355.59782870638134</v>
      </c>
      <c r="E468" s="51">
        <v>663.4862994127407</v>
      </c>
      <c r="F468" s="51">
        <v>363.1958087227498</v>
      </c>
      <c r="G468" s="51">
        <v>147.53943272374116</v>
      </c>
      <c r="H468" s="51">
        <v>55</v>
      </c>
      <c r="I468" s="51">
        <v>54</v>
      </c>
      <c r="J468" s="52">
        <f t="shared" si="7"/>
        <v>2197.4947078735986</v>
      </c>
    </row>
    <row r="469" spans="1:10" ht="15">
      <c r="A469" s="50" t="s">
        <v>466</v>
      </c>
      <c r="B469" s="51">
        <v>247.91103817886633</v>
      </c>
      <c r="C469" s="51">
        <v>247.48111739717407</v>
      </c>
      <c r="D469" s="51">
        <v>418.779219683825</v>
      </c>
      <c r="E469" s="51">
        <v>393.5091415435924</v>
      </c>
      <c r="F469" s="51">
        <v>307.10012098808426</v>
      </c>
      <c r="G469" s="51">
        <v>159.74194219713326</v>
      </c>
      <c r="H469" s="51">
        <v>48</v>
      </c>
      <c r="I469" s="51">
        <v>61</v>
      </c>
      <c r="J469" s="52">
        <f t="shared" si="7"/>
        <v>1883.5225799886753</v>
      </c>
    </row>
    <row r="470" spans="1:10" ht="15">
      <c r="A470" s="50" t="s">
        <v>467</v>
      </c>
      <c r="B470" s="51">
        <v>96.74577099663077</v>
      </c>
      <c r="C470" s="51">
        <v>192.373985992945</v>
      </c>
      <c r="D470" s="51">
        <v>192.78424426450744</v>
      </c>
      <c r="E470" s="51">
        <v>167.365913365376</v>
      </c>
      <c r="F470" s="51">
        <v>206.3180379393631</v>
      </c>
      <c r="G470" s="51">
        <v>116.478499518743</v>
      </c>
      <c r="H470" s="51">
        <v>22</v>
      </c>
      <c r="I470" s="51">
        <v>33</v>
      </c>
      <c r="J470" s="52">
        <f t="shared" si="7"/>
        <v>1027.0664520775654</v>
      </c>
    </row>
    <row r="471" spans="1:10" ht="15">
      <c r="A471" s="50" t="s">
        <v>468</v>
      </c>
      <c r="B471" s="51">
        <v>87.67585496569663</v>
      </c>
      <c r="C471" s="51">
        <v>124.24153262044365</v>
      </c>
      <c r="D471" s="51">
        <v>136.08299595141702</v>
      </c>
      <c r="E471" s="51">
        <v>163.38101066620038</v>
      </c>
      <c r="F471" s="51">
        <v>122.64989352155685</v>
      </c>
      <c r="G471" s="51">
        <v>67.6684616251745</v>
      </c>
      <c r="H471" s="51">
        <v>21</v>
      </c>
      <c r="I471" s="51">
        <v>22</v>
      </c>
      <c r="J471" s="52">
        <f t="shared" si="7"/>
        <v>744.699749350489</v>
      </c>
    </row>
    <row r="472" spans="1:10" ht="15">
      <c r="A472" s="50" t="s">
        <v>469</v>
      </c>
      <c r="B472" s="51">
        <v>631.8708168217446</v>
      </c>
      <c r="C472" s="51">
        <v>728.4160823795365</v>
      </c>
      <c r="D472" s="51">
        <v>1298.4585863697705</v>
      </c>
      <c r="E472" s="51">
        <v>649.539139965626</v>
      </c>
      <c r="F472" s="51">
        <v>688.3606427101331</v>
      </c>
      <c r="G472" s="51">
        <v>360.5286889865855</v>
      </c>
      <c r="H472" s="51">
        <v>121</v>
      </c>
      <c r="I472" s="51">
        <v>97</v>
      </c>
      <c r="J472" s="52">
        <f t="shared" si="7"/>
        <v>4575.173957233396</v>
      </c>
    </row>
    <row r="473" spans="1:10" ht="15">
      <c r="A473" s="50" t="s">
        <v>470</v>
      </c>
      <c r="B473" s="51">
        <v>329.5402824572735</v>
      </c>
      <c r="C473" s="51">
        <v>462.8999037955239</v>
      </c>
      <c r="D473" s="51">
        <v>430.9294871794872</v>
      </c>
      <c r="E473" s="51">
        <v>430.36949151096684</v>
      </c>
      <c r="F473" s="51">
        <v>416.4391733522628</v>
      </c>
      <c r="G473" s="51">
        <v>282.8763559740902</v>
      </c>
      <c r="H473" s="51">
        <v>68</v>
      </c>
      <c r="I473" s="51">
        <v>63</v>
      </c>
      <c r="J473" s="52">
        <f t="shared" si="7"/>
        <v>2484.0546942696046</v>
      </c>
    </row>
    <row r="474" spans="1:10" ht="15">
      <c r="A474" s="50" t="s">
        <v>471</v>
      </c>
      <c r="B474" s="51">
        <v>427.7977061257267</v>
      </c>
      <c r="C474" s="51">
        <v>467.9096430140902</v>
      </c>
      <c r="D474" s="51">
        <v>721.7258892423366</v>
      </c>
      <c r="E474" s="51">
        <v>445.31287663287543</v>
      </c>
      <c r="F474" s="51">
        <v>470.63331235016005</v>
      </c>
      <c r="G474" s="51">
        <v>219.64517052105822</v>
      </c>
      <c r="H474" s="51">
        <v>79</v>
      </c>
      <c r="I474" s="51">
        <v>58</v>
      </c>
      <c r="J474" s="52">
        <f t="shared" si="7"/>
        <v>2890.024597886247</v>
      </c>
    </row>
    <row r="475" spans="1:10" ht="15">
      <c r="A475" s="50" t="s">
        <v>472</v>
      </c>
      <c r="B475" s="51">
        <v>201.04980535237328</v>
      </c>
      <c r="C475" s="51">
        <v>290.564874676844</v>
      </c>
      <c r="D475" s="51">
        <v>682.0350154231733</v>
      </c>
      <c r="E475" s="51">
        <v>237.10171060094936</v>
      </c>
      <c r="F475" s="51">
        <v>344.18032135506655</v>
      </c>
      <c r="G475" s="51">
        <v>215.20789434891566</v>
      </c>
      <c r="H475" s="51">
        <v>84</v>
      </c>
      <c r="I475" s="51">
        <v>61</v>
      </c>
      <c r="J475" s="52">
        <f t="shared" si="7"/>
        <v>2115.139621757322</v>
      </c>
    </row>
    <row r="476" spans="1:10" ht="15">
      <c r="A476" s="50" t="s">
        <v>473</v>
      </c>
      <c r="B476" s="51">
        <v>314.42375573904997</v>
      </c>
      <c r="C476" s="51">
        <v>336.65447548765377</v>
      </c>
      <c r="D476" s="51">
        <v>382.32841719683825</v>
      </c>
      <c r="E476" s="51">
        <v>327.75824700719465</v>
      </c>
      <c r="F476" s="51">
        <v>405.9806553000371</v>
      </c>
      <c r="G476" s="51">
        <v>197.45878966034527</v>
      </c>
      <c r="H476" s="51">
        <v>61</v>
      </c>
      <c r="I476" s="51">
        <v>61</v>
      </c>
      <c r="J476" s="52">
        <f t="shared" si="7"/>
        <v>2086.604340391119</v>
      </c>
    </row>
    <row r="477" spans="1:10" ht="15">
      <c r="A477" s="50" t="s">
        <v>474</v>
      </c>
      <c r="B477" s="51">
        <v>116.39725573032138</v>
      </c>
      <c r="C477" s="51">
        <v>169.32918558754014</v>
      </c>
      <c r="D477" s="51">
        <v>153.0933704453441</v>
      </c>
      <c r="E477" s="51">
        <v>168.36213904016992</v>
      </c>
      <c r="F477" s="51">
        <v>183.4994530981432</v>
      </c>
      <c r="G477" s="51">
        <v>88.74552344285182</v>
      </c>
      <c r="H477" s="51">
        <v>18</v>
      </c>
      <c r="I477" s="51">
        <v>23</v>
      </c>
      <c r="J477" s="52">
        <f t="shared" si="7"/>
        <v>920.4269273443705</v>
      </c>
    </row>
    <row r="478" spans="1:10" ht="15">
      <c r="A478" s="50" t="s">
        <v>475</v>
      </c>
      <c r="B478" s="51">
        <v>87.67585496569663</v>
      </c>
      <c r="C478" s="51">
        <v>122.23763693301713</v>
      </c>
      <c r="D478" s="51">
        <v>156.33344177752073</v>
      </c>
      <c r="E478" s="51">
        <v>122.5357579996503</v>
      </c>
      <c r="F478" s="51">
        <v>103.63440615387363</v>
      </c>
      <c r="G478" s="51">
        <v>75.43369492642404</v>
      </c>
      <c r="H478" s="51">
        <v>16</v>
      </c>
      <c r="I478" s="51">
        <v>8</v>
      </c>
      <c r="J478" s="52">
        <f t="shared" si="7"/>
        <v>691.8507927561825</v>
      </c>
    </row>
    <row r="479" spans="1:10" ht="15">
      <c r="A479" s="50" t="s">
        <v>476</v>
      </c>
      <c r="B479" s="51">
        <v>323.49367176998413</v>
      </c>
      <c r="C479" s="51">
        <v>546.0615748237241</v>
      </c>
      <c r="D479" s="51">
        <v>619.6636422787739</v>
      </c>
      <c r="E479" s="51">
        <v>476.1958725514865</v>
      </c>
      <c r="F479" s="51">
        <v>354.6388394072923</v>
      </c>
      <c r="G479" s="51">
        <v>469.241955204079</v>
      </c>
      <c r="H479" s="51">
        <v>95</v>
      </c>
      <c r="I479" s="51">
        <v>62</v>
      </c>
      <c r="J479" s="52">
        <f t="shared" si="7"/>
        <v>2946.2955560353403</v>
      </c>
    </row>
    <row r="480" spans="1:10" ht="15">
      <c r="A480" s="50" t="s">
        <v>477</v>
      </c>
      <c r="B480" s="51">
        <v>130.00212977672257</v>
      </c>
      <c r="C480" s="51">
        <v>165.3213942126871</v>
      </c>
      <c r="D480" s="51">
        <v>281.0761880663197</v>
      </c>
      <c r="E480" s="51">
        <v>216.18097143027734</v>
      </c>
      <c r="F480" s="51">
        <v>223.431976570278</v>
      </c>
      <c r="G480" s="51">
        <v>139.77419942249162</v>
      </c>
      <c r="H480" s="51">
        <v>30</v>
      </c>
      <c r="I480" s="51">
        <v>17</v>
      </c>
      <c r="J480" s="52">
        <f t="shared" si="7"/>
        <v>1202.7868594787763</v>
      </c>
    </row>
    <row r="481" spans="1:10" ht="15">
      <c r="A481" s="50" t="s">
        <v>478</v>
      </c>
      <c r="B481" s="51">
        <v>81.62924427840721</v>
      </c>
      <c r="C481" s="51">
        <v>87.1694624030532</v>
      </c>
      <c r="D481" s="51">
        <v>85.05187246963563</v>
      </c>
      <c r="E481" s="51">
        <v>87.66785938186362</v>
      </c>
      <c r="F481" s="51">
        <v>54.19413899789722</v>
      </c>
      <c r="G481" s="51">
        <v>37.71684746321202</v>
      </c>
      <c r="H481" s="51">
        <v>11</v>
      </c>
      <c r="I481" s="51">
        <v>14</v>
      </c>
      <c r="J481" s="52">
        <f t="shared" si="7"/>
        <v>458.4294249940689</v>
      </c>
    </row>
    <row r="482" spans="1:10" ht="15">
      <c r="A482" s="50" t="s">
        <v>479</v>
      </c>
      <c r="B482" s="51">
        <v>264.53921756891225</v>
      </c>
      <c r="C482" s="51">
        <v>530.030409324312</v>
      </c>
      <c r="D482" s="51">
        <v>502.2110564873723</v>
      </c>
      <c r="E482" s="51">
        <v>478.1883239010742</v>
      </c>
      <c r="F482" s="51">
        <v>307.10012098808426</v>
      </c>
      <c r="G482" s="51">
        <v>280.6577178880189</v>
      </c>
      <c r="H482" s="51">
        <v>62</v>
      </c>
      <c r="I482" s="51">
        <v>64</v>
      </c>
      <c r="J482" s="52">
        <f t="shared" si="7"/>
        <v>2488.726846157774</v>
      </c>
    </row>
    <row r="483" spans="1:10" ht="15">
      <c r="A483" s="50" t="s">
        <v>480</v>
      </c>
      <c r="B483" s="51">
        <v>781.5244313321579</v>
      </c>
      <c r="C483" s="51">
        <v>952.8523993713058</v>
      </c>
      <c r="D483" s="51">
        <v>1215.0267495662233</v>
      </c>
      <c r="E483" s="51">
        <v>820.8899560301776</v>
      </c>
      <c r="F483" s="51">
        <v>869.0077727031239</v>
      </c>
      <c r="G483" s="51">
        <v>391.58962219158366</v>
      </c>
      <c r="H483" s="51">
        <v>153</v>
      </c>
      <c r="I483" s="51">
        <v>140</v>
      </c>
      <c r="J483" s="52">
        <f t="shared" si="7"/>
        <v>5323.890931194573</v>
      </c>
    </row>
    <row r="484" spans="1:10" ht="15">
      <c r="A484" s="50" t="s">
        <v>481</v>
      </c>
      <c r="B484" s="51">
        <v>445.93753818759495</v>
      </c>
      <c r="C484" s="51">
        <v>601.1687062279532</v>
      </c>
      <c r="D484" s="51">
        <v>837.55843936765</v>
      </c>
      <c r="E484" s="51">
        <v>675.4410075102675</v>
      </c>
      <c r="F484" s="51">
        <v>540.0398412422038</v>
      </c>
      <c r="G484" s="51">
        <v>238.50359425266424</v>
      </c>
      <c r="H484" s="51">
        <v>79</v>
      </c>
      <c r="I484" s="51">
        <v>90</v>
      </c>
      <c r="J484" s="52">
        <f t="shared" si="7"/>
        <v>3507.6491267883334</v>
      </c>
    </row>
    <row r="485" spans="1:10" ht="15">
      <c r="A485" s="50" t="s">
        <v>482</v>
      </c>
      <c r="B485" s="51">
        <v>586.521236667074</v>
      </c>
      <c r="C485" s="51">
        <v>842.6381365628476</v>
      </c>
      <c r="D485" s="51">
        <v>1040.8729154617313</v>
      </c>
      <c r="E485" s="51">
        <v>785.0258317375971</v>
      </c>
      <c r="F485" s="51">
        <v>674.0990271843706</v>
      </c>
      <c r="G485" s="51">
        <v>308.39069396391005</v>
      </c>
      <c r="H485" s="51">
        <v>95</v>
      </c>
      <c r="I485" s="51">
        <v>136</v>
      </c>
      <c r="J485" s="52">
        <f t="shared" si="7"/>
        <v>4468.547841577531</v>
      </c>
    </row>
    <row r="486" spans="1:10" ht="15">
      <c r="A486" s="50" t="s">
        <v>483</v>
      </c>
      <c r="B486" s="51">
        <v>216.16633207059684</v>
      </c>
      <c r="C486" s="51">
        <v>244.47527386603426</v>
      </c>
      <c r="D486" s="51">
        <v>595.3631072874495</v>
      </c>
      <c r="E486" s="51">
        <v>221.16209980424685</v>
      </c>
      <c r="F486" s="51">
        <v>279.5276643049435</v>
      </c>
      <c r="G486" s="51">
        <v>168.61649454141846</v>
      </c>
      <c r="H486" s="51">
        <v>50</v>
      </c>
      <c r="I486" s="51">
        <v>41</v>
      </c>
      <c r="J486" s="52">
        <f t="shared" si="7"/>
        <v>1816.3109718746894</v>
      </c>
    </row>
    <row r="487" spans="1:10" ht="15">
      <c r="A487" s="50" t="s">
        <v>484</v>
      </c>
      <c r="B487" s="51">
        <v>397.56465268927957</v>
      </c>
      <c r="C487" s="51">
        <v>618.2018195710784</v>
      </c>
      <c r="D487" s="51">
        <v>419.5892375168691</v>
      </c>
      <c r="E487" s="51">
        <v>391.5166901940046</v>
      </c>
      <c r="F487" s="51">
        <v>304.24779788293176</v>
      </c>
      <c r="G487" s="51">
        <v>300.6254606626605</v>
      </c>
      <c r="H487" s="51">
        <v>65</v>
      </c>
      <c r="I487" s="51">
        <v>69</v>
      </c>
      <c r="J487" s="52">
        <f t="shared" si="7"/>
        <v>2565.7456585168234</v>
      </c>
    </row>
    <row r="488" spans="1:10" ht="15">
      <c r="A488" s="50" t="s">
        <v>485</v>
      </c>
      <c r="B488" s="51">
        <v>145.11865649494615</v>
      </c>
      <c r="C488" s="51">
        <v>211.41099502349687</v>
      </c>
      <c r="D488" s="51">
        <v>179.0139411027569</v>
      </c>
      <c r="E488" s="51">
        <v>225.14700250342247</v>
      </c>
      <c r="F488" s="51">
        <v>122.64989352155685</v>
      </c>
      <c r="G488" s="51">
        <v>84.30824727070923</v>
      </c>
      <c r="H488" s="51">
        <v>23</v>
      </c>
      <c r="I488" s="51">
        <v>36</v>
      </c>
      <c r="J488" s="52">
        <f t="shared" si="7"/>
        <v>1026.6487359168884</v>
      </c>
    </row>
    <row r="489" spans="1:10" ht="15">
      <c r="A489" s="50" t="s">
        <v>486</v>
      </c>
      <c r="B489" s="51">
        <v>523.031824450535</v>
      </c>
      <c r="C489" s="51">
        <v>775.5076310340595</v>
      </c>
      <c r="D489" s="51">
        <v>984.981684981685</v>
      </c>
      <c r="E489" s="51">
        <v>802.9578938838872</v>
      </c>
      <c r="F489" s="51">
        <v>614.2002419761685</v>
      </c>
      <c r="G489" s="51">
        <v>240.72223233873555</v>
      </c>
      <c r="H489" s="51">
        <v>67</v>
      </c>
      <c r="I489" s="51">
        <v>117</v>
      </c>
      <c r="J489" s="52">
        <f t="shared" si="7"/>
        <v>4125.401508665071</v>
      </c>
    </row>
    <row r="490" spans="1:10" ht="15">
      <c r="A490" s="50" t="s">
        <v>487</v>
      </c>
      <c r="B490" s="51">
        <v>657.5689122427248</v>
      </c>
      <c r="C490" s="51">
        <v>519.0089830434662</v>
      </c>
      <c r="D490" s="51">
        <v>606.7033569500675</v>
      </c>
      <c r="E490" s="51">
        <v>660.4976223883589</v>
      </c>
      <c r="F490" s="51">
        <v>539.0890668738197</v>
      </c>
      <c r="G490" s="51">
        <v>279.54839884498324</v>
      </c>
      <c r="H490" s="51">
        <v>71</v>
      </c>
      <c r="I490" s="51">
        <v>69</v>
      </c>
      <c r="J490" s="52">
        <f t="shared" si="7"/>
        <v>3402.4163403434204</v>
      </c>
    </row>
    <row r="491" spans="1:10" ht="15">
      <c r="A491" s="50" t="s">
        <v>488</v>
      </c>
      <c r="B491" s="51">
        <v>588.0328893388963</v>
      </c>
      <c r="C491" s="51">
        <v>503.9797653877673</v>
      </c>
      <c r="D491" s="51">
        <v>592.933053788317</v>
      </c>
      <c r="E491" s="51">
        <v>680.4221358842369</v>
      </c>
      <c r="F491" s="51">
        <v>472.5348610869284</v>
      </c>
      <c r="G491" s="51">
        <v>248.4874656399851</v>
      </c>
      <c r="H491" s="51">
        <v>66</v>
      </c>
      <c r="I491" s="51">
        <v>62</v>
      </c>
      <c r="J491" s="52">
        <f t="shared" si="7"/>
        <v>3214.390171126131</v>
      </c>
    </row>
    <row r="492" spans="1:10" ht="15">
      <c r="A492" s="50" t="s">
        <v>489</v>
      </c>
      <c r="B492" s="51">
        <v>131.51378244854493</v>
      </c>
      <c r="C492" s="51">
        <v>218.42462992948964</v>
      </c>
      <c r="D492" s="51">
        <v>236.52520724889146</v>
      </c>
      <c r="E492" s="51">
        <v>259.0186754464152</v>
      </c>
      <c r="F492" s="51">
        <v>188.25332494006403</v>
      </c>
      <c r="G492" s="51">
        <v>61.012547366960625</v>
      </c>
      <c r="H492" s="51">
        <v>54</v>
      </c>
      <c r="I492" s="51">
        <v>21</v>
      </c>
      <c r="J492" s="52">
        <f t="shared" si="7"/>
        <v>1169.7481673803659</v>
      </c>
    </row>
    <row r="493" spans="1:10" ht="15">
      <c r="A493" s="50" t="s">
        <v>490</v>
      </c>
      <c r="B493" s="51">
        <v>340.1218511600301</v>
      </c>
      <c r="C493" s="51">
        <v>857.6673542185465</v>
      </c>
      <c r="D493" s="51">
        <v>682.0350154231733</v>
      </c>
      <c r="E493" s="51">
        <v>456.2713590556084</v>
      </c>
      <c r="F493" s="51">
        <v>502.9596408752215</v>
      </c>
      <c r="G493" s="51">
        <v>524.7079073558613</v>
      </c>
      <c r="H493" s="51">
        <v>80</v>
      </c>
      <c r="I493" s="51">
        <v>75</v>
      </c>
      <c r="J493" s="52">
        <f t="shared" si="7"/>
        <v>3518.7631280884407</v>
      </c>
    </row>
    <row r="494" spans="1:10" ht="15">
      <c r="A494" s="50" t="s">
        <v>491</v>
      </c>
      <c r="B494" s="51">
        <v>101.28072901209784</v>
      </c>
      <c r="C494" s="51">
        <v>209.40709933607036</v>
      </c>
      <c r="D494" s="51">
        <v>284.31625939849624</v>
      </c>
      <c r="E494" s="51">
        <v>386.53556182003507</v>
      </c>
      <c r="F494" s="51">
        <v>289.98618235716935</v>
      </c>
      <c r="G494" s="51">
        <v>201.8960658324879</v>
      </c>
      <c r="H494" s="51">
        <v>28</v>
      </c>
      <c r="I494" s="51">
        <v>35</v>
      </c>
      <c r="J494" s="52">
        <f t="shared" si="7"/>
        <v>1536.4218977563569</v>
      </c>
    </row>
    <row r="495" spans="1:10" ht="15">
      <c r="A495" s="50" t="s">
        <v>492</v>
      </c>
      <c r="B495" s="51">
        <v>317.4470610826947</v>
      </c>
      <c r="C495" s="51">
        <v>627.2193501644978</v>
      </c>
      <c r="D495" s="51">
        <v>747.6464598997493</v>
      </c>
      <c r="E495" s="51">
        <v>1147.6519773625782</v>
      </c>
      <c r="F495" s="51">
        <v>713.0807762881213</v>
      </c>
      <c r="G495" s="51">
        <v>249.59678468302076</v>
      </c>
      <c r="H495" s="51">
        <v>63</v>
      </c>
      <c r="I495" s="51">
        <v>139</v>
      </c>
      <c r="J495" s="52">
        <f t="shared" si="7"/>
        <v>4004.642409480662</v>
      </c>
    </row>
    <row r="496" spans="1:10" ht="15">
      <c r="A496" s="50" t="s">
        <v>493</v>
      </c>
      <c r="B496" s="51">
        <v>170.8167519159262</v>
      </c>
      <c r="C496" s="51">
        <v>258.50254367801983</v>
      </c>
      <c r="D496" s="51">
        <v>336.15740071332175</v>
      </c>
      <c r="E496" s="51">
        <v>381.5544334460655</v>
      </c>
      <c r="F496" s="51">
        <v>265.2660487791811</v>
      </c>
      <c r="G496" s="51">
        <v>166.39785645534715</v>
      </c>
      <c r="H496" s="51">
        <v>32</v>
      </c>
      <c r="I496" s="51">
        <v>28</v>
      </c>
      <c r="J496" s="52">
        <f t="shared" si="7"/>
        <v>1638.6950349878616</v>
      </c>
    </row>
    <row r="497" spans="1:10" ht="15">
      <c r="A497" s="50" t="s">
        <v>494</v>
      </c>
      <c r="B497" s="51">
        <v>294.77227100535936</v>
      </c>
      <c r="C497" s="51">
        <v>362.70511942419836</v>
      </c>
      <c r="D497" s="51">
        <v>388.80855986119144</v>
      </c>
      <c r="E497" s="51">
        <v>427.3808144865851</v>
      </c>
      <c r="F497" s="51">
        <v>456.37169682439765</v>
      </c>
      <c r="G497" s="51">
        <v>191.91219444516705</v>
      </c>
      <c r="H497" s="51">
        <v>89</v>
      </c>
      <c r="I497" s="51">
        <v>58</v>
      </c>
      <c r="J497" s="52">
        <f t="shared" si="7"/>
        <v>2268.950656046899</v>
      </c>
    </row>
    <row r="498" spans="1:10" ht="15">
      <c r="A498" s="50" t="s">
        <v>495</v>
      </c>
      <c r="B498" s="51">
        <v>157.21187786952498</v>
      </c>
      <c r="C498" s="51">
        <v>361.70317158048516</v>
      </c>
      <c r="D498" s="51">
        <v>405.0089165220744</v>
      </c>
      <c r="E498" s="51">
        <v>463.2449387791657</v>
      </c>
      <c r="F498" s="51">
        <v>347.9834188286032</v>
      </c>
      <c r="G498" s="51">
        <v>170.83513262748974</v>
      </c>
      <c r="H498" s="51">
        <v>62</v>
      </c>
      <c r="I498" s="51">
        <v>56</v>
      </c>
      <c r="J498" s="52">
        <f t="shared" si="7"/>
        <v>2023.987456207343</v>
      </c>
    </row>
    <row r="499" spans="1:10" ht="15">
      <c r="A499" s="50" t="s">
        <v>496</v>
      </c>
      <c r="B499" s="51">
        <v>290.2373129898923</v>
      </c>
      <c r="C499" s="51">
        <v>449.8745818272516</v>
      </c>
      <c r="D499" s="51">
        <v>429.30945151339887</v>
      </c>
      <c r="E499" s="51">
        <v>499.1090630717463</v>
      </c>
      <c r="F499" s="51">
        <v>373.6543267749755</v>
      </c>
      <c r="G499" s="51">
        <v>206.33334200463048</v>
      </c>
      <c r="H499" s="51">
        <v>65</v>
      </c>
      <c r="I499" s="51">
        <v>57</v>
      </c>
      <c r="J499" s="52">
        <f t="shared" si="7"/>
        <v>2370.518078181895</v>
      </c>
    </row>
    <row r="500" spans="1:10" ht="15">
      <c r="A500" s="50" t="s">
        <v>497</v>
      </c>
      <c r="B500" s="51">
        <v>57.44280152924952</v>
      </c>
      <c r="C500" s="51">
        <v>112.21815849588458</v>
      </c>
      <c r="D500" s="51">
        <v>214.65472575669943</v>
      </c>
      <c r="E500" s="51">
        <v>162.3847849914065</v>
      </c>
      <c r="F500" s="51">
        <v>211.07190978128392</v>
      </c>
      <c r="G500" s="51">
        <v>90.96416152892311</v>
      </c>
      <c r="H500" s="51">
        <v>27</v>
      </c>
      <c r="I500" s="51">
        <v>17</v>
      </c>
      <c r="J500" s="52">
        <f t="shared" si="7"/>
        <v>892.736542083447</v>
      </c>
    </row>
    <row r="501" spans="1:10" ht="15">
      <c r="A501" s="50" t="s">
        <v>498</v>
      </c>
      <c r="B501" s="51">
        <v>256.9809542098005</v>
      </c>
      <c r="C501" s="51">
        <v>547.0635226674374</v>
      </c>
      <c r="D501" s="51">
        <v>784.0972623867361</v>
      </c>
      <c r="E501" s="51">
        <v>610.6863386486637</v>
      </c>
      <c r="F501" s="51">
        <v>579.9723647143387</v>
      </c>
      <c r="G501" s="51">
        <v>341.6702652549795</v>
      </c>
      <c r="H501" s="51">
        <v>78</v>
      </c>
      <c r="I501" s="51">
        <v>66</v>
      </c>
      <c r="J501" s="52">
        <f t="shared" si="7"/>
        <v>3264.470707881956</v>
      </c>
    </row>
    <row r="502" spans="1:10" ht="15">
      <c r="A502" s="50" t="s">
        <v>499</v>
      </c>
      <c r="B502" s="51">
        <v>402.09961070474657</v>
      </c>
      <c r="C502" s="51">
        <v>647.2583070387628</v>
      </c>
      <c r="D502" s="51">
        <v>696.6153364179679</v>
      </c>
      <c r="E502" s="51">
        <v>668.4674277867101</v>
      </c>
      <c r="F502" s="51">
        <v>473.48563545531255</v>
      </c>
      <c r="G502" s="51">
        <v>250.7061037260564</v>
      </c>
      <c r="H502" s="51">
        <v>81</v>
      </c>
      <c r="I502" s="51">
        <v>72</v>
      </c>
      <c r="J502" s="52">
        <f t="shared" si="7"/>
        <v>3291.6324211295564</v>
      </c>
    </row>
    <row r="503" spans="1:10" ht="15">
      <c r="A503" s="50" t="s">
        <v>500</v>
      </c>
      <c r="B503" s="51">
        <v>397.56465268927957</v>
      </c>
      <c r="C503" s="51">
        <v>618.2018195710784</v>
      </c>
      <c r="D503" s="51">
        <v>554.8622156352419</v>
      </c>
      <c r="E503" s="51">
        <v>654.5202683395954</v>
      </c>
      <c r="F503" s="51">
        <v>449.7162762457085</v>
      </c>
      <c r="G503" s="51">
        <v>209.66129913373743</v>
      </c>
      <c r="H503" s="51">
        <v>63</v>
      </c>
      <c r="I503" s="51">
        <v>85</v>
      </c>
      <c r="J503" s="52">
        <f t="shared" si="7"/>
        <v>3032.526531614641</v>
      </c>
    </row>
    <row r="504" spans="1:10" ht="15">
      <c r="A504" s="50" t="s">
        <v>501</v>
      </c>
      <c r="B504" s="51">
        <v>237.32946947610986</v>
      </c>
      <c r="C504" s="51">
        <v>532.0343050117385</v>
      </c>
      <c r="D504" s="51">
        <v>227.61501108540583</v>
      </c>
      <c r="E504" s="51">
        <v>298.8677024381715</v>
      </c>
      <c r="F504" s="51">
        <v>206.3180379393631</v>
      </c>
      <c r="G504" s="51">
        <v>160.85126124016892</v>
      </c>
      <c r="H504" s="51">
        <v>35</v>
      </c>
      <c r="I504" s="51">
        <v>21</v>
      </c>
      <c r="J504" s="52">
        <f t="shared" si="7"/>
        <v>1719.0157871909578</v>
      </c>
    </row>
    <row r="505" spans="1:10" ht="15">
      <c r="A505" s="50" t="s">
        <v>502</v>
      </c>
      <c r="B505" s="51">
        <v>355.23837787825363</v>
      </c>
      <c r="C505" s="51">
        <v>260.5064393654464</v>
      </c>
      <c r="D505" s="51">
        <v>501.40103865432815</v>
      </c>
      <c r="E505" s="51">
        <v>539.9543157382964</v>
      </c>
      <c r="F505" s="51">
        <v>367.9496805646706</v>
      </c>
      <c r="G505" s="51">
        <v>236.28495616659296</v>
      </c>
      <c r="H505" s="51">
        <v>48</v>
      </c>
      <c r="I505" s="51">
        <v>46</v>
      </c>
      <c r="J505" s="52">
        <f t="shared" si="7"/>
        <v>2355.3348083675883</v>
      </c>
    </row>
    <row r="506" spans="1:10" ht="15">
      <c r="A506" s="50" t="s">
        <v>503</v>
      </c>
      <c r="B506" s="51">
        <v>1049.086954244715</v>
      </c>
      <c r="C506" s="51">
        <v>764.4862047532138</v>
      </c>
      <c r="D506" s="51">
        <v>811.6378687102371</v>
      </c>
      <c r="E506" s="51">
        <v>637.584431868099</v>
      </c>
      <c r="F506" s="51">
        <v>782.4873051801651</v>
      </c>
      <c r="G506" s="51">
        <v>320.5932034373022</v>
      </c>
      <c r="H506" s="51">
        <v>106</v>
      </c>
      <c r="I506" s="51">
        <v>71</v>
      </c>
      <c r="J506" s="52">
        <f t="shared" si="7"/>
        <v>4542.875968193732</v>
      </c>
    </row>
    <row r="507" spans="1:10" ht="15">
      <c r="A507" s="50" t="s">
        <v>504</v>
      </c>
      <c r="B507" s="51">
        <v>406.6345687202137</v>
      </c>
      <c r="C507" s="51">
        <v>332.64668411280076</v>
      </c>
      <c r="D507" s="51">
        <v>477.9105214960478</v>
      </c>
      <c r="E507" s="51">
        <v>424.39213746220344</v>
      </c>
      <c r="F507" s="51">
        <v>422.14381956256784</v>
      </c>
      <c r="G507" s="51">
        <v>145.32079463766985</v>
      </c>
      <c r="H507" s="51">
        <v>43</v>
      </c>
      <c r="I507" s="51">
        <v>40</v>
      </c>
      <c r="J507" s="52">
        <f t="shared" si="7"/>
        <v>2292.048525991503</v>
      </c>
    </row>
    <row r="508" spans="1:10" ht="15">
      <c r="A508" s="50" t="s">
        <v>505</v>
      </c>
      <c r="B508" s="51">
        <v>346.1684618473194</v>
      </c>
      <c r="C508" s="51">
        <v>286.55708330199104</v>
      </c>
      <c r="D508" s="51">
        <v>271.35597406978985</v>
      </c>
      <c r="E508" s="51">
        <v>325.7657956576069</v>
      </c>
      <c r="F508" s="51">
        <v>280.4784386733277</v>
      </c>
      <c r="G508" s="51">
        <v>153.0860279389194</v>
      </c>
      <c r="H508" s="51">
        <v>35</v>
      </c>
      <c r="I508" s="51">
        <v>31</v>
      </c>
      <c r="J508" s="52">
        <f t="shared" si="7"/>
        <v>1729.4117814889541</v>
      </c>
    </row>
    <row r="509" spans="1:10" ht="15">
      <c r="A509" s="50" t="s">
        <v>506</v>
      </c>
      <c r="B509" s="51">
        <v>114.88560305849904</v>
      </c>
      <c r="C509" s="51">
        <v>30.05843531139766</v>
      </c>
      <c r="D509" s="51">
        <v>52.65115914786967</v>
      </c>
      <c r="E509" s="51">
        <v>44.830155365725716</v>
      </c>
      <c r="F509" s="51">
        <v>51.341815892744734</v>
      </c>
      <c r="G509" s="51">
        <v>54.35663310874674</v>
      </c>
      <c r="H509" s="51">
        <v>11</v>
      </c>
      <c r="I509" s="51">
        <v>6</v>
      </c>
      <c r="J509" s="52">
        <f t="shared" si="7"/>
        <v>365.12380188498355</v>
      </c>
    </row>
    <row r="510" spans="1:10" ht="15">
      <c r="A510" s="50" t="s">
        <v>507</v>
      </c>
      <c r="B510" s="51">
        <v>219.18963741424156</v>
      </c>
      <c r="C510" s="51">
        <v>336.65447548765377</v>
      </c>
      <c r="D510" s="51">
        <v>503.0210743204164</v>
      </c>
      <c r="E510" s="51">
        <v>219.16964845465907</v>
      </c>
      <c r="F510" s="51">
        <v>380.3097473536647</v>
      </c>
      <c r="G510" s="51">
        <v>154.19534698195503</v>
      </c>
      <c r="H510" s="51">
        <v>38</v>
      </c>
      <c r="I510" s="51">
        <v>32</v>
      </c>
      <c r="J510" s="52">
        <f t="shared" si="7"/>
        <v>1882.5399300125907</v>
      </c>
    </row>
    <row r="511" spans="1:10" ht="15">
      <c r="A511" s="50" t="s">
        <v>508</v>
      </c>
      <c r="B511" s="51">
        <v>391.5180420019901</v>
      </c>
      <c r="C511" s="51">
        <v>781.5193180963391</v>
      </c>
      <c r="D511" s="51">
        <v>772.757012724118</v>
      </c>
      <c r="E511" s="51">
        <v>863.7276600463155</v>
      </c>
      <c r="F511" s="51">
        <v>681.705222131444</v>
      </c>
      <c r="G511" s="51">
        <v>275.1111226728406</v>
      </c>
      <c r="H511" s="51">
        <v>127</v>
      </c>
      <c r="I511" s="51">
        <v>126</v>
      </c>
      <c r="J511" s="52">
        <f t="shared" si="7"/>
        <v>4019.3383776730475</v>
      </c>
    </row>
    <row r="512" spans="1:10" ht="15">
      <c r="A512" s="50" t="s">
        <v>509</v>
      </c>
      <c r="B512" s="51">
        <v>621.2892481189882</v>
      </c>
      <c r="C512" s="51">
        <v>672.3070031315943</v>
      </c>
      <c r="D512" s="51">
        <v>831.8883145363408</v>
      </c>
      <c r="E512" s="51">
        <v>795.9843141603299</v>
      </c>
      <c r="F512" s="51">
        <v>769.1764640227868</v>
      </c>
      <c r="G512" s="51">
        <v>468.13263616104337</v>
      </c>
      <c r="H512" s="51">
        <v>116</v>
      </c>
      <c r="I512" s="51">
        <v>92</v>
      </c>
      <c r="J512" s="52">
        <f t="shared" si="7"/>
        <v>4366.7779801310835</v>
      </c>
    </row>
    <row r="513" spans="1:10" ht="15">
      <c r="A513" s="50" t="s">
        <v>510</v>
      </c>
      <c r="B513" s="51">
        <v>81.62924427840721</v>
      </c>
      <c r="C513" s="51">
        <v>152.2960722444148</v>
      </c>
      <c r="D513" s="51">
        <v>106.1123361287835</v>
      </c>
      <c r="E513" s="51">
        <v>114.56595260129905</v>
      </c>
      <c r="F513" s="51">
        <v>145.46847836277675</v>
      </c>
      <c r="G513" s="51">
        <v>65.44982353910322</v>
      </c>
      <c r="H513" s="51">
        <v>20</v>
      </c>
      <c r="I513" s="51">
        <v>19</v>
      </c>
      <c r="J513" s="52">
        <f t="shared" si="7"/>
        <v>704.5219071547846</v>
      </c>
    </row>
    <row r="514" spans="1:10" ht="15">
      <c r="A514" s="50" t="s">
        <v>511</v>
      </c>
      <c r="B514" s="51">
        <v>95.2341183248084</v>
      </c>
      <c r="C514" s="51">
        <v>98.19088868389902</v>
      </c>
      <c r="D514" s="51">
        <v>115.02253229226913</v>
      </c>
      <c r="E514" s="51">
        <v>175.33571876372724</v>
      </c>
      <c r="F514" s="51">
        <v>120.74834478478854</v>
      </c>
      <c r="G514" s="51">
        <v>108.71326621749348</v>
      </c>
      <c r="H514" s="51">
        <v>20</v>
      </c>
      <c r="I514" s="51">
        <v>10</v>
      </c>
      <c r="J514" s="52">
        <f t="shared" si="7"/>
        <v>743.2448690669859</v>
      </c>
    </row>
    <row r="515" spans="1:10" ht="15">
      <c r="A515" s="50" t="s">
        <v>512</v>
      </c>
      <c r="B515" s="51">
        <v>60.46610687289423</v>
      </c>
      <c r="C515" s="51">
        <v>148.2882808695618</v>
      </c>
      <c r="D515" s="51">
        <v>167.6736914401388</v>
      </c>
      <c r="E515" s="51">
        <v>145.44894851991012</v>
      </c>
      <c r="F515" s="51">
        <v>98.88053431195281</v>
      </c>
      <c r="G515" s="51">
        <v>65.44982353910322</v>
      </c>
      <c r="H515" s="51">
        <v>16</v>
      </c>
      <c r="I515" s="51">
        <v>29</v>
      </c>
      <c r="J515" s="52">
        <f aca="true" t="shared" si="8" ref="J515:J535">SUM(B515:I515)</f>
        <v>731.207385553561</v>
      </c>
    </row>
    <row r="516" spans="1:10" ht="15">
      <c r="A516" s="50" t="s">
        <v>513</v>
      </c>
      <c r="B516" s="51">
        <v>365.8199465810101</v>
      </c>
      <c r="C516" s="51">
        <v>522.014826574606</v>
      </c>
      <c r="D516" s="51">
        <v>520.8414666473876</v>
      </c>
      <c r="E516" s="51">
        <v>550.9127981610294</v>
      </c>
      <c r="F516" s="51">
        <v>358.44193688082896</v>
      </c>
      <c r="G516" s="51">
        <v>173.05377071356102</v>
      </c>
      <c r="H516" s="51">
        <v>79</v>
      </c>
      <c r="I516" s="51">
        <v>45</v>
      </c>
      <c r="J516" s="52">
        <f t="shared" si="8"/>
        <v>2615.084745558423</v>
      </c>
    </row>
    <row r="517" spans="1:10" ht="15">
      <c r="A517" s="50" t="s">
        <v>514</v>
      </c>
      <c r="B517" s="51">
        <v>346.1684618473194</v>
      </c>
      <c r="C517" s="51">
        <v>566.1005316979891</v>
      </c>
      <c r="D517" s="51">
        <v>524.0815379795642</v>
      </c>
      <c r="E517" s="51">
        <v>757.1315128433677</v>
      </c>
      <c r="F517" s="51">
        <v>467.7809892450075</v>
      </c>
      <c r="G517" s="51">
        <v>178.60036592873928</v>
      </c>
      <c r="H517" s="51">
        <v>60</v>
      </c>
      <c r="I517" s="51">
        <v>53</v>
      </c>
      <c r="J517" s="52">
        <f t="shared" si="8"/>
        <v>2952.8633995419873</v>
      </c>
    </row>
    <row r="518" spans="1:10" ht="15">
      <c r="A518" s="50" t="s">
        <v>515</v>
      </c>
      <c r="B518" s="51">
        <v>182.90997329050504</v>
      </c>
      <c r="C518" s="51">
        <v>167.32528990011363</v>
      </c>
      <c r="D518" s="51">
        <v>217.89479708887603</v>
      </c>
      <c r="E518" s="51">
        <v>325.7657956576069</v>
      </c>
      <c r="F518" s="51">
        <v>266.21682314756526</v>
      </c>
      <c r="G518" s="51">
        <v>96.51075674410136</v>
      </c>
      <c r="H518" s="51">
        <v>27</v>
      </c>
      <c r="I518" s="51">
        <v>31</v>
      </c>
      <c r="J518" s="52">
        <f t="shared" si="8"/>
        <v>1314.6234358287684</v>
      </c>
    </row>
    <row r="519" spans="1:10" ht="15">
      <c r="A519" s="50" t="s">
        <v>516</v>
      </c>
      <c r="B519" s="51">
        <v>83.14089695022956</v>
      </c>
      <c r="C519" s="51">
        <v>124.24153262044365</v>
      </c>
      <c r="D519" s="51">
        <v>187.11411943319837</v>
      </c>
      <c r="E519" s="51">
        <v>185.2979755116663</v>
      </c>
      <c r="F519" s="51">
        <v>133.10841157378263</v>
      </c>
      <c r="G519" s="51">
        <v>78.76165205553099</v>
      </c>
      <c r="H519" s="51">
        <v>19</v>
      </c>
      <c r="I519" s="51">
        <v>17</v>
      </c>
      <c r="J519" s="52">
        <f t="shared" si="8"/>
        <v>827.6645881448515</v>
      </c>
    </row>
    <row r="520" spans="1:10" ht="15">
      <c r="A520" s="50" t="s">
        <v>517</v>
      </c>
      <c r="B520" s="51">
        <v>120.93221374578846</v>
      </c>
      <c r="C520" s="51">
        <v>97.18894084018575</v>
      </c>
      <c r="D520" s="51">
        <v>134.4629602853287</v>
      </c>
      <c r="E520" s="51">
        <v>167.365913365376</v>
      </c>
      <c r="F520" s="51">
        <v>142.61615525762426</v>
      </c>
      <c r="G520" s="51">
        <v>106.49462813142217</v>
      </c>
      <c r="H520" s="51">
        <v>22</v>
      </c>
      <c r="I520" s="51">
        <v>15</v>
      </c>
      <c r="J520" s="52">
        <f t="shared" si="8"/>
        <v>806.0608116257254</v>
      </c>
    </row>
    <row r="521" spans="1:10" ht="15">
      <c r="A521" s="50" t="s">
        <v>518</v>
      </c>
      <c r="B521" s="51">
        <v>77.09428626294013</v>
      </c>
      <c r="C521" s="51">
        <v>85.1655667156267</v>
      </c>
      <c r="D521" s="51">
        <v>102.87226479660691</v>
      </c>
      <c r="E521" s="51">
        <v>128.51311204841372</v>
      </c>
      <c r="F521" s="51">
        <v>129.305314100246</v>
      </c>
      <c r="G521" s="51">
        <v>59.90322832392498</v>
      </c>
      <c r="H521" s="51">
        <v>20</v>
      </c>
      <c r="I521" s="51">
        <v>14</v>
      </c>
      <c r="J521" s="52">
        <f t="shared" si="8"/>
        <v>616.8537722477585</v>
      </c>
    </row>
    <row r="522" spans="1:10" ht="15">
      <c r="A522" s="50" t="s">
        <v>519</v>
      </c>
      <c r="B522" s="51">
        <v>329.5402824572735</v>
      </c>
      <c r="C522" s="51">
        <v>754.4667263160811</v>
      </c>
      <c r="D522" s="51">
        <v>696.6153364179679</v>
      </c>
      <c r="E522" s="51">
        <v>542.942992762678</v>
      </c>
      <c r="F522" s="51">
        <v>455.42092245601344</v>
      </c>
      <c r="G522" s="51">
        <v>218.5358514780226</v>
      </c>
      <c r="H522" s="51">
        <v>90</v>
      </c>
      <c r="I522" s="51">
        <v>80</v>
      </c>
      <c r="J522" s="52">
        <f t="shared" si="8"/>
        <v>3167.522111888037</v>
      </c>
    </row>
    <row r="523" spans="1:10" ht="15">
      <c r="A523" s="50" t="s">
        <v>520</v>
      </c>
      <c r="B523" s="51">
        <v>450.472496203062</v>
      </c>
      <c r="C523" s="51">
        <v>828.6108667508621</v>
      </c>
      <c r="D523" s="51">
        <v>801.1076368806631</v>
      </c>
      <c r="E523" s="51">
        <v>623.6372724209845</v>
      </c>
      <c r="F523" s="51">
        <v>480.1410560340016</v>
      </c>
      <c r="G523" s="51">
        <v>252.92474181212768</v>
      </c>
      <c r="H523" s="51">
        <v>80</v>
      </c>
      <c r="I523" s="51">
        <v>93</v>
      </c>
      <c r="J523" s="52">
        <f t="shared" si="8"/>
        <v>3609.894070101701</v>
      </c>
    </row>
    <row r="524" spans="1:10" ht="15">
      <c r="A524" s="50" t="s">
        <v>521</v>
      </c>
      <c r="B524" s="51">
        <v>368.84325192465474</v>
      </c>
      <c r="C524" s="51">
        <v>729.4180302232498</v>
      </c>
      <c r="D524" s="51">
        <v>715.2457465779834</v>
      </c>
      <c r="E524" s="51">
        <v>556.8901522097927</v>
      </c>
      <c r="F524" s="51">
        <v>429.75001450964106</v>
      </c>
      <c r="G524" s="51">
        <v>228.51972286534343</v>
      </c>
      <c r="H524" s="51">
        <v>73</v>
      </c>
      <c r="I524" s="51">
        <v>87</v>
      </c>
      <c r="J524" s="52">
        <f t="shared" si="8"/>
        <v>3188.666918310665</v>
      </c>
    </row>
    <row r="525" spans="1:10" ht="15">
      <c r="A525" s="50" t="s">
        <v>522</v>
      </c>
      <c r="B525" s="51">
        <v>471.63563360857495</v>
      </c>
      <c r="C525" s="51">
        <v>396.7713461104491</v>
      </c>
      <c r="D525" s="51">
        <v>440.64970117601695</v>
      </c>
      <c r="E525" s="51">
        <v>377.56953074688994</v>
      </c>
      <c r="F525" s="51">
        <v>361.29425998598145</v>
      </c>
      <c r="G525" s="51">
        <v>199.67742774641658</v>
      </c>
      <c r="H525" s="51">
        <v>57</v>
      </c>
      <c r="I525" s="51">
        <v>57</v>
      </c>
      <c r="J525" s="52">
        <f t="shared" si="8"/>
        <v>2361.5978993743292</v>
      </c>
    </row>
    <row r="526" spans="1:10" ht="15">
      <c r="A526" s="50" t="s">
        <v>523</v>
      </c>
      <c r="B526" s="51">
        <v>196.51484733690623</v>
      </c>
      <c r="C526" s="51">
        <v>434.8453641715528</v>
      </c>
      <c r="D526" s="51">
        <v>397.7187560246771</v>
      </c>
      <c r="E526" s="51">
        <v>344.6940834786911</v>
      </c>
      <c r="F526" s="51">
        <v>263.36450004241277</v>
      </c>
      <c r="G526" s="51">
        <v>257.36201798427027</v>
      </c>
      <c r="H526" s="51">
        <v>49</v>
      </c>
      <c r="I526" s="51">
        <v>45</v>
      </c>
      <c r="J526" s="52">
        <f t="shared" si="8"/>
        <v>1988.4995690385103</v>
      </c>
    </row>
    <row r="527" spans="1:10" ht="15">
      <c r="A527" s="50" t="s">
        <v>524</v>
      </c>
      <c r="B527" s="51">
        <v>672.6854389609482</v>
      </c>
      <c r="C527" s="51">
        <v>633.2310372267773</v>
      </c>
      <c r="D527" s="51">
        <v>805.1577260458839</v>
      </c>
      <c r="E527" s="51">
        <v>685.4032642582065</v>
      </c>
      <c r="F527" s="51">
        <v>911.792619280411</v>
      </c>
      <c r="G527" s="51">
        <v>678.9032543378164</v>
      </c>
      <c r="H527" s="51">
        <v>89</v>
      </c>
      <c r="I527" s="51">
        <v>75</v>
      </c>
      <c r="J527" s="52">
        <f t="shared" si="8"/>
        <v>4551.173340110044</v>
      </c>
    </row>
    <row r="528" spans="1:10" ht="15">
      <c r="A528" s="50" t="s">
        <v>525</v>
      </c>
      <c r="B528" s="51">
        <v>479.1938969676867</v>
      </c>
      <c r="C528" s="51">
        <v>436.8492598589793</v>
      </c>
      <c r="D528" s="51">
        <v>442.26973684210526</v>
      </c>
      <c r="E528" s="51">
        <v>536.9656387139147</v>
      </c>
      <c r="F528" s="51">
        <v>462.0763430347026</v>
      </c>
      <c r="G528" s="51">
        <v>186.36559922998882</v>
      </c>
      <c r="H528" s="51">
        <v>101</v>
      </c>
      <c r="I528" s="51">
        <v>43</v>
      </c>
      <c r="J528" s="52">
        <f t="shared" si="8"/>
        <v>2687.720474647377</v>
      </c>
    </row>
    <row r="529" spans="1:10" ht="15">
      <c r="A529" s="50" t="s">
        <v>526</v>
      </c>
      <c r="B529" s="51">
        <v>155.70022519770262</v>
      </c>
      <c r="C529" s="51">
        <v>279.5434483959982</v>
      </c>
      <c r="D529" s="51">
        <v>208.9846009253904</v>
      </c>
      <c r="E529" s="51">
        <v>277.9469632674994</v>
      </c>
      <c r="F529" s="51">
        <v>288.084633620401</v>
      </c>
      <c r="G529" s="51">
        <v>167.5071754983828</v>
      </c>
      <c r="H529" s="51">
        <v>42</v>
      </c>
      <c r="I529" s="51">
        <v>50</v>
      </c>
      <c r="J529" s="52">
        <f t="shared" si="8"/>
        <v>1469.7670469053744</v>
      </c>
    </row>
    <row r="530" spans="1:10" ht="15">
      <c r="A530" s="50" t="s">
        <v>527</v>
      </c>
      <c r="B530" s="51">
        <v>473.1472862803973</v>
      </c>
      <c r="C530" s="51">
        <v>624.213506633358</v>
      </c>
      <c r="D530" s="51">
        <v>752.5065668980143</v>
      </c>
      <c r="E530" s="51">
        <v>545.9316697870598</v>
      </c>
      <c r="F530" s="51">
        <v>625.6095343967784</v>
      </c>
      <c r="G530" s="51">
        <v>500.3028884090771</v>
      </c>
      <c r="H530" s="51">
        <v>69</v>
      </c>
      <c r="I530" s="51">
        <v>70</v>
      </c>
      <c r="J530" s="52">
        <f t="shared" si="8"/>
        <v>3660.7114524046847</v>
      </c>
    </row>
    <row r="531" spans="1:10" ht="15">
      <c r="A531" s="50" t="s">
        <v>528</v>
      </c>
      <c r="B531" s="51">
        <v>805.7108740813156</v>
      </c>
      <c r="C531" s="51">
        <v>456.88821673324435</v>
      </c>
      <c r="D531" s="51">
        <v>403.38888085598614</v>
      </c>
      <c r="E531" s="51">
        <v>517.0411252180365</v>
      </c>
      <c r="F531" s="51">
        <v>444.96240440378773</v>
      </c>
      <c r="G531" s="51">
        <v>156.41398506802634</v>
      </c>
      <c r="H531" s="51">
        <v>67</v>
      </c>
      <c r="I531" s="51">
        <v>62</v>
      </c>
      <c r="J531" s="52">
        <f t="shared" si="8"/>
        <v>2913.405486360397</v>
      </c>
    </row>
    <row r="532" spans="1:10" ht="15">
      <c r="A532" s="50" t="s">
        <v>529</v>
      </c>
      <c r="B532" s="51">
        <v>247.91103817886633</v>
      </c>
      <c r="C532" s="51">
        <v>399.77718964158885</v>
      </c>
      <c r="D532" s="51">
        <v>478.72053932909193</v>
      </c>
      <c r="E532" s="51">
        <v>500.1052887465402</v>
      </c>
      <c r="F532" s="51">
        <v>509.6150614539107</v>
      </c>
      <c r="G532" s="51">
        <v>209.66129913373743</v>
      </c>
      <c r="H532" s="51">
        <v>68</v>
      </c>
      <c r="I532" s="51">
        <v>67</v>
      </c>
      <c r="J532" s="52">
        <f t="shared" si="8"/>
        <v>2480.7904164837355</v>
      </c>
    </row>
    <row r="533" spans="1:10" ht="15">
      <c r="A533" s="50" t="s">
        <v>530</v>
      </c>
      <c r="B533" s="51">
        <v>263.02756489708986</v>
      </c>
      <c r="C533" s="51">
        <v>355.6914845182056</v>
      </c>
      <c r="D533" s="51">
        <v>382.32841719683825</v>
      </c>
      <c r="E533" s="51">
        <v>384.54311047044723</v>
      </c>
      <c r="F533" s="51">
        <v>318.5094134086942</v>
      </c>
      <c r="G533" s="51">
        <v>195.240151574274</v>
      </c>
      <c r="H533" s="51">
        <v>59</v>
      </c>
      <c r="I533" s="51">
        <v>41</v>
      </c>
      <c r="J533" s="52">
        <f t="shared" si="8"/>
        <v>1999.3401420655491</v>
      </c>
    </row>
    <row r="534" spans="1:10" ht="15">
      <c r="A534" s="50" t="s">
        <v>531</v>
      </c>
      <c r="B534" s="51">
        <v>323.49367176998413</v>
      </c>
      <c r="C534" s="51">
        <v>506.9856089189071</v>
      </c>
      <c r="D534" s="51">
        <v>498.97098515519565</v>
      </c>
      <c r="E534" s="51">
        <v>293.8865740642019</v>
      </c>
      <c r="F534" s="51">
        <v>219.62887909674134</v>
      </c>
      <c r="G534" s="51">
        <v>170.83513262748974</v>
      </c>
      <c r="H534" s="51">
        <v>42</v>
      </c>
      <c r="I534" s="51">
        <v>33</v>
      </c>
      <c r="J534" s="52">
        <f t="shared" si="8"/>
        <v>2088.80085163252</v>
      </c>
    </row>
    <row r="535" spans="1:10" ht="15">
      <c r="A535" s="50" t="s">
        <v>532</v>
      </c>
      <c r="B535" s="51">
        <v>264.53921756891225</v>
      </c>
      <c r="C535" s="51">
        <v>473.92133007636977</v>
      </c>
      <c r="D535" s="51">
        <v>575.9226792943898</v>
      </c>
      <c r="E535" s="51">
        <v>325.7657956576069</v>
      </c>
      <c r="F535" s="51">
        <v>232.9397202541196</v>
      </c>
      <c r="G535" s="51">
        <v>163.06989932624023</v>
      </c>
      <c r="H535" s="51">
        <v>35</v>
      </c>
      <c r="I535" s="51">
        <v>26</v>
      </c>
      <c r="J535" s="52">
        <f t="shared" si="8"/>
        <v>2097.1586421776383</v>
      </c>
    </row>
    <row r="536" spans="1:10" ht="15">
      <c r="A536" s="53" t="s">
        <v>771</v>
      </c>
      <c r="B536" s="52">
        <f aca="true" t="shared" si="9" ref="B536:I536">SUM(B2:B535)</f>
        <v>173183.99999999997</v>
      </c>
      <c r="C536" s="52">
        <f t="shared" si="9"/>
        <v>253078.99999999997</v>
      </c>
      <c r="D536" s="52">
        <f t="shared" si="9"/>
        <v>268899.99999999977</v>
      </c>
      <c r="E536" s="52">
        <f t="shared" si="9"/>
        <v>233593.99999999985</v>
      </c>
      <c r="F536" s="52">
        <f t="shared" si="9"/>
        <v>212963</v>
      </c>
      <c r="G536" s="52">
        <f t="shared" si="9"/>
        <v>127929.99999999987</v>
      </c>
      <c r="H536" s="52">
        <f t="shared" si="9"/>
        <v>33050</v>
      </c>
      <c r="I536" s="52">
        <f t="shared" si="9"/>
        <v>32059</v>
      </c>
      <c r="J536" s="52">
        <f>SUM(J2:J535)</f>
        <v>1334759.0000000019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9"/>
  <sheetViews>
    <sheetView tabSelected="1" zoomScalePageLayoutView="0" workbookViewId="0" topLeftCell="A241">
      <selection activeCell="J19" sqref="J19"/>
    </sheetView>
  </sheetViews>
  <sheetFormatPr defaultColWidth="9.140625" defaultRowHeight="15"/>
  <cols>
    <col min="1" max="1" width="30.140625" style="0" bestFit="1" customWidth="1"/>
    <col min="2" max="10" width="12.28125" style="0" customWidth="1"/>
  </cols>
  <sheetData>
    <row r="1" spans="1:10" ht="15">
      <c r="A1" s="47" t="s">
        <v>774</v>
      </c>
      <c r="B1" s="47" t="s">
        <v>775</v>
      </c>
      <c r="C1" s="47" t="s">
        <v>765</v>
      </c>
      <c r="D1" s="47" t="s">
        <v>766</v>
      </c>
      <c r="E1" s="47" t="s">
        <v>767</v>
      </c>
      <c r="F1" s="47" t="s">
        <v>768</v>
      </c>
      <c r="G1" s="47" t="s">
        <v>769</v>
      </c>
      <c r="H1" s="47" t="s">
        <v>776</v>
      </c>
      <c r="I1" s="47" t="s">
        <v>777</v>
      </c>
      <c r="J1" s="47" t="s">
        <v>778</v>
      </c>
    </row>
    <row r="2" spans="1:10" ht="15">
      <c r="A2" s="2" t="s">
        <v>545</v>
      </c>
      <c r="B2" s="6">
        <v>395</v>
      </c>
      <c r="C2" s="6">
        <v>311</v>
      </c>
      <c r="D2" s="6">
        <v>283</v>
      </c>
      <c r="E2" s="6">
        <v>291</v>
      </c>
      <c r="F2" s="6">
        <v>311</v>
      </c>
      <c r="G2" s="6">
        <v>104</v>
      </c>
      <c r="H2" s="6">
        <v>43</v>
      </c>
      <c r="I2" s="6">
        <v>30</v>
      </c>
      <c r="J2" s="8">
        <v>1767</v>
      </c>
    </row>
    <row r="3" spans="1:10" ht="15">
      <c r="A3" s="2" t="s">
        <v>546</v>
      </c>
      <c r="B3" s="6">
        <v>225</v>
      </c>
      <c r="C3" s="6">
        <v>509</v>
      </c>
      <c r="D3" s="6">
        <v>469</v>
      </c>
      <c r="E3" s="6">
        <v>398</v>
      </c>
      <c r="F3" s="6">
        <v>313</v>
      </c>
      <c r="G3" s="6">
        <v>300</v>
      </c>
      <c r="H3" s="6">
        <v>62</v>
      </c>
      <c r="I3" s="6">
        <v>56</v>
      </c>
      <c r="J3" s="8">
        <v>2331</v>
      </c>
    </row>
    <row r="4" spans="1:10" ht="15">
      <c r="A4" s="2" t="s">
        <v>3</v>
      </c>
      <c r="B4" s="6">
        <v>674</v>
      </c>
      <c r="C4" s="6">
        <v>825</v>
      </c>
      <c r="D4" s="6">
        <v>738</v>
      </c>
      <c r="E4" s="6">
        <v>636</v>
      </c>
      <c r="F4" s="6">
        <v>527</v>
      </c>
      <c r="G4" s="6">
        <v>230</v>
      </c>
      <c r="H4" s="6">
        <v>96</v>
      </c>
      <c r="I4" s="6">
        <v>71</v>
      </c>
      <c r="J4" s="8">
        <v>3798</v>
      </c>
    </row>
    <row r="5" spans="1:10" ht="15">
      <c r="A5" s="2" t="s">
        <v>547</v>
      </c>
      <c r="B5" s="6">
        <v>816</v>
      </c>
      <c r="C5" s="6">
        <v>827</v>
      </c>
      <c r="D5" s="6">
        <v>972</v>
      </c>
      <c r="E5" s="6">
        <v>966</v>
      </c>
      <c r="F5" s="6">
        <v>775</v>
      </c>
      <c r="G5" s="6">
        <v>315</v>
      </c>
      <c r="H5" s="6">
        <v>188</v>
      </c>
      <c r="I5" s="6">
        <v>101</v>
      </c>
      <c r="J5" s="8">
        <v>4961</v>
      </c>
    </row>
    <row r="6" spans="1:10" ht="15">
      <c r="A6" s="2" t="s">
        <v>5</v>
      </c>
      <c r="B6" s="6">
        <v>496</v>
      </c>
      <c r="C6" s="6">
        <v>580</v>
      </c>
      <c r="D6" s="6">
        <v>738</v>
      </c>
      <c r="E6" s="6">
        <v>692</v>
      </c>
      <c r="F6" s="6">
        <v>884</v>
      </c>
      <c r="G6" s="6">
        <v>380</v>
      </c>
      <c r="H6" s="6">
        <v>90</v>
      </c>
      <c r="I6" s="6">
        <v>106</v>
      </c>
      <c r="J6" s="8">
        <v>3966</v>
      </c>
    </row>
    <row r="7" spans="1:10" ht="15">
      <c r="A7" s="2" t="s">
        <v>6</v>
      </c>
      <c r="B7" s="6">
        <v>160</v>
      </c>
      <c r="C7" s="6">
        <v>222</v>
      </c>
      <c r="D7" s="6">
        <v>435</v>
      </c>
      <c r="E7" s="6">
        <v>248</v>
      </c>
      <c r="F7" s="6">
        <v>380</v>
      </c>
      <c r="G7" s="6">
        <v>236</v>
      </c>
      <c r="H7" s="6">
        <v>55</v>
      </c>
      <c r="I7" s="6">
        <v>26</v>
      </c>
      <c r="J7" s="8">
        <v>1763</v>
      </c>
    </row>
    <row r="8" spans="1:10" ht="15">
      <c r="A8" s="2" t="s">
        <v>548</v>
      </c>
      <c r="B8" s="6">
        <v>224</v>
      </c>
      <c r="C8" s="6">
        <v>323</v>
      </c>
      <c r="D8" s="6">
        <v>349</v>
      </c>
      <c r="E8" s="6">
        <v>333</v>
      </c>
      <c r="F8" s="6">
        <v>561</v>
      </c>
      <c r="G8" s="6">
        <v>198</v>
      </c>
      <c r="H8" s="6">
        <v>42</v>
      </c>
      <c r="I8" s="6">
        <v>79</v>
      </c>
      <c r="J8" s="8">
        <v>2108</v>
      </c>
    </row>
    <row r="9" spans="1:10" ht="15">
      <c r="A9" s="2" t="s">
        <v>549</v>
      </c>
      <c r="B9" s="6">
        <v>157</v>
      </c>
      <c r="C9" s="6">
        <v>215</v>
      </c>
      <c r="D9" s="6">
        <v>268</v>
      </c>
      <c r="E9" s="6">
        <v>243</v>
      </c>
      <c r="F9" s="6">
        <v>259</v>
      </c>
      <c r="G9" s="6">
        <v>132</v>
      </c>
      <c r="H9" s="6">
        <v>26</v>
      </c>
      <c r="I9" s="6">
        <v>35</v>
      </c>
      <c r="J9" s="8">
        <v>1335</v>
      </c>
    </row>
    <row r="10" spans="1:10" ht="15">
      <c r="A10" s="2" t="s">
        <v>550</v>
      </c>
      <c r="B10" s="6">
        <v>422</v>
      </c>
      <c r="C10" s="6">
        <v>442</v>
      </c>
      <c r="D10" s="6">
        <v>657</v>
      </c>
      <c r="E10" s="6">
        <v>894</v>
      </c>
      <c r="F10" s="6">
        <v>635</v>
      </c>
      <c r="G10" s="6">
        <v>398</v>
      </c>
      <c r="H10" s="6">
        <v>73</v>
      </c>
      <c r="I10" s="6">
        <v>75</v>
      </c>
      <c r="J10" s="8">
        <v>3596</v>
      </c>
    </row>
    <row r="11" spans="1:10" ht="15">
      <c r="A11" s="2" t="s">
        <v>551</v>
      </c>
      <c r="B11" s="6">
        <v>352</v>
      </c>
      <c r="C11" s="6">
        <v>450</v>
      </c>
      <c r="D11" s="6">
        <v>524</v>
      </c>
      <c r="E11" s="6">
        <v>734</v>
      </c>
      <c r="F11" s="6">
        <v>534</v>
      </c>
      <c r="G11" s="6">
        <v>426</v>
      </c>
      <c r="H11" s="6">
        <v>107</v>
      </c>
      <c r="I11" s="6">
        <v>87</v>
      </c>
      <c r="J11" s="8">
        <v>3214</v>
      </c>
    </row>
    <row r="12" spans="1:10" ht="15">
      <c r="A12" s="2" t="s">
        <v>552</v>
      </c>
      <c r="B12" s="6">
        <v>473</v>
      </c>
      <c r="C12" s="6">
        <v>1219</v>
      </c>
      <c r="D12" s="6">
        <v>1838</v>
      </c>
      <c r="E12" s="6">
        <v>1437</v>
      </c>
      <c r="F12" s="6">
        <v>1186</v>
      </c>
      <c r="G12" s="6">
        <v>760</v>
      </c>
      <c r="H12" s="6">
        <v>168</v>
      </c>
      <c r="I12" s="6">
        <v>142</v>
      </c>
      <c r="J12" s="8">
        <v>7222</v>
      </c>
    </row>
    <row r="13" spans="1:10" ht="15">
      <c r="A13" s="2" t="s">
        <v>553</v>
      </c>
      <c r="B13" s="6">
        <v>774</v>
      </c>
      <c r="C13" s="6">
        <v>1281</v>
      </c>
      <c r="D13" s="6">
        <v>1109</v>
      </c>
      <c r="E13" s="6">
        <v>542</v>
      </c>
      <c r="F13" s="6">
        <v>821</v>
      </c>
      <c r="G13" s="6">
        <v>501</v>
      </c>
      <c r="H13" s="6">
        <v>114</v>
      </c>
      <c r="I13" s="6">
        <v>94</v>
      </c>
      <c r="J13" s="8">
        <v>5236</v>
      </c>
    </row>
    <row r="14" spans="1:10" ht="15">
      <c r="A14" s="2" t="s">
        <v>554</v>
      </c>
      <c r="B14" s="6">
        <v>1072</v>
      </c>
      <c r="C14" s="6">
        <v>829</v>
      </c>
      <c r="D14" s="6">
        <v>988</v>
      </c>
      <c r="E14" s="6">
        <v>952</v>
      </c>
      <c r="F14" s="6">
        <v>609</v>
      </c>
      <c r="G14" s="6">
        <v>299</v>
      </c>
      <c r="H14" s="6">
        <v>94</v>
      </c>
      <c r="I14" s="6">
        <v>72</v>
      </c>
      <c r="J14" s="8">
        <v>4914</v>
      </c>
    </row>
    <row r="15" spans="1:10" ht="15">
      <c r="A15" s="2" t="s">
        <v>555</v>
      </c>
      <c r="B15" s="6">
        <v>112</v>
      </c>
      <c r="C15" s="6">
        <v>217</v>
      </c>
      <c r="D15" s="6">
        <v>365</v>
      </c>
      <c r="E15" s="6">
        <v>211</v>
      </c>
      <c r="F15" s="6">
        <v>261</v>
      </c>
      <c r="G15" s="6">
        <v>115</v>
      </c>
      <c r="H15" s="6">
        <v>46</v>
      </c>
      <c r="I15" s="6">
        <v>32</v>
      </c>
      <c r="J15" s="8">
        <v>1360</v>
      </c>
    </row>
    <row r="16" spans="1:10" ht="15">
      <c r="A16" s="2" t="s">
        <v>16</v>
      </c>
      <c r="B16" s="6">
        <v>295</v>
      </c>
      <c r="C16" s="6">
        <v>561</v>
      </c>
      <c r="D16" s="6">
        <v>678</v>
      </c>
      <c r="E16" s="6">
        <v>622</v>
      </c>
      <c r="F16" s="6">
        <v>594</v>
      </c>
      <c r="G16" s="6">
        <v>292</v>
      </c>
      <c r="H16" s="6">
        <v>87</v>
      </c>
      <c r="I16" s="6">
        <v>73</v>
      </c>
      <c r="J16" s="8">
        <v>3202</v>
      </c>
    </row>
    <row r="17" spans="1:10" ht="15">
      <c r="A17" s="2" t="s">
        <v>556</v>
      </c>
      <c r="B17" s="6">
        <v>263</v>
      </c>
      <c r="C17" s="6">
        <v>421</v>
      </c>
      <c r="D17" s="6">
        <v>535</v>
      </c>
      <c r="E17" s="6">
        <v>632</v>
      </c>
      <c r="F17" s="6">
        <v>493</v>
      </c>
      <c r="G17" s="6">
        <v>256</v>
      </c>
      <c r="H17" s="6">
        <v>78</v>
      </c>
      <c r="I17" s="6">
        <v>73</v>
      </c>
      <c r="J17" s="8">
        <v>2751</v>
      </c>
    </row>
    <row r="18" spans="1:10" ht="15">
      <c r="A18" s="2" t="s">
        <v>22</v>
      </c>
      <c r="B18" s="6">
        <v>142</v>
      </c>
      <c r="C18" s="6">
        <v>415</v>
      </c>
      <c r="D18" s="6">
        <v>599</v>
      </c>
      <c r="E18" s="6">
        <v>448</v>
      </c>
      <c r="F18" s="6">
        <v>424</v>
      </c>
      <c r="G18" s="6">
        <v>196</v>
      </c>
      <c r="H18" s="6">
        <v>82</v>
      </c>
      <c r="I18" s="6">
        <v>56</v>
      </c>
      <c r="J18" s="8">
        <v>2361</v>
      </c>
    </row>
    <row r="19" spans="1:10" ht="15">
      <c r="A19" s="2" t="s">
        <v>557</v>
      </c>
      <c r="B19" s="6">
        <v>446</v>
      </c>
      <c r="C19" s="6">
        <v>758</v>
      </c>
      <c r="D19" s="6">
        <v>782</v>
      </c>
      <c r="E19" s="6">
        <v>723</v>
      </c>
      <c r="F19" s="6">
        <v>560</v>
      </c>
      <c r="G19" s="6">
        <v>364</v>
      </c>
      <c r="H19" s="6">
        <v>89</v>
      </c>
      <c r="I19" s="6">
        <v>80</v>
      </c>
      <c r="J19" s="8">
        <v>3801</v>
      </c>
    </row>
    <row r="20" spans="1:10" ht="15">
      <c r="A20" s="2" t="s">
        <v>558</v>
      </c>
      <c r="B20" s="6">
        <v>6187</v>
      </c>
      <c r="C20" s="6">
        <v>10880</v>
      </c>
      <c r="D20" s="6">
        <v>8774</v>
      </c>
      <c r="E20" s="6">
        <v>6662</v>
      </c>
      <c r="F20" s="6">
        <v>6442</v>
      </c>
      <c r="G20" s="6">
        <v>3288</v>
      </c>
      <c r="H20" s="6">
        <v>1034</v>
      </c>
      <c r="I20" s="6">
        <v>1332</v>
      </c>
      <c r="J20" s="8">
        <v>44598</v>
      </c>
    </row>
    <row r="21" spans="1:10" ht="15">
      <c r="A21" s="2" t="s">
        <v>559</v>
      </c>
      <c r="B21" s="6">
        <v>154</v>
      </c>
      <c r="C21" s="6">
        <v>320</v>
      </c>
      <c r="D21" s="6">
        <v>559</v>
      </c>
      <c r="E21" s="6">
        <v>511</v>
      </c>
      <c r="F21" s="6">
        <v>362</v>
      </c>
      <c r="G21" s="6">
        <v>164</v>
      </c>
      <c r="H21" s="6">
        <v>47</v>
      </c>
      <c r="I21" s="6">
        <v>51</v>
      </c>
      <c r="J21" s="8">
        <v>2168</v>
      </c>
    </row>
    <row r="22" spans="1:10" ht="15">
      <c r="A22" s="2" t="s">
        <v>560</v>
      </c>
      <c r="B22" s="6">
        <v>1779</v>
      </c>
      <c r="C22" s="6">
        <v>2805</v>
      </c>
      <c r="D22" s="6">
        <v>1859</v>
      </c>
      <c r="E22" s="6">
        <v>1425</v>
      </c>
      <c r="F22" s="6">
        <v>1449</v>
      </c>
      <c r="G22" s="6">
        <v>877</v>
      </c>
      <c r="H22" s="6">
        <v>203</v>
      </c>
      <c r="I22" s="6">
        <v>322</v>
      </c>
      <c r="J22" s="8">
        <v>10719</v>
      </c>
    </row>
    <row r="23" spans="1:10" ht="15">
      <c r="A23" s="2" t="s">
        <v>561</v>
      </c>
      <c r="B23" s="6">
        <v>2177</v>
      </c>
      <c r="C23" s="6">
        <v>2106</v>
      </c>
      <c r="D23" s="6">
        <v>1915</v>
      </c>
      <c r="E23" s="6">
        <v>1404</v>
      </c>
      <c r="F23" s="6">
        <v>1906</v>
      </c>
      <c r="G23" s="6">
        <v>1616</v>
      </c>
      <c r="H23" s="6">
        <v>236</v>
      </c>
      <c r="I23" s="6">
        <v>266</v>
      </c>
      <c r="J23" s="8">
        <v>11626</v>
      </c>
    </row>
    <row r="24" spans="1:10" ht="15">
      <c r="A24" s="2" t="s">
        <v>47</v>
      </c>
      <c r="B24" s="6">
        <v>301</v>
      </c>
      <c r="C24" s="6">
        <v>721</v>
      </c>
      <c r="D24" s="6">
        <v>568</v>
      </c>
      <c r="E24" s="6">
        <v>421</v>
      </c>
      <c r="F24" s="6">
        <v>440</v>
      </c>
      <c r="G24" s="6">
        <v>185</v>
      </c>
      <c r="H24" s="6">
        <v>78</v>
      </c>
      <c r="I24" s="6">
        <v>51</v>
      </c>
      <c r="J24" s="8">
        <v>2765</v>
      </c>
    </row>
    <row r="25" spans="1:10" ht="15">
      <c r="A25" s="2" t="s">
        <v>562</v>
      </c>
      <c r="B25" s="6">
        <v>2056</v>
      </c>
      <c r="C25" s="6">
        <v>2911</v>
      </c>
      <c r="D25" s="6">
        <v>3559</v>
      </c>
      <c r="E25" s="6">
        <v>2133</v>
      </c>
      <c r="F25" s="6">
        <v>2041</v>
      </c>
      <c r="G25" s="6">
        <v>1100</v>
      </c>
      <c r="H25" s="6">
        <v>261</v>
      </c>
      <c r="I25" s="6">
        <v>296</v>
      </c>
      <c r="J25" s="8">
        <v>14355</v>
      </c>
    </row>
    <row r="26" spans="1:10" ht="15">
      <c r="A26" s="2" t="s">
        <v>563</v>
      </c>
      <c r="B26" s="6">
        <v>200</v>
      </c>
      <c r="C26" s="6">
        <v>289</v>
      </c>
      <c r="D26" s="6">
        <v>320</v>
      </c>
      <c r="E26" s="6">
        <v>299</v>
      </c>
      <c r="F26" s="6">
        <v>334</v>
      </c>
      <c r="G26" s="6">
        <v>114</v>
      </c>
      <c r="H26" s="6">
        <v>41</v>
      </c>
      <c r="I26" s="6">
        <v>51</v>
      </c>
      <c r="J26" s="8">
        <v>1648</v>
      </c>
    </row>
    <row r="27" spans="1:10" ht="15">
      <c r="A27" s="2" t="s">
        <v>564</v>
      </c>
      <c r="B27" s="6">
        <v>420</v>
      </c>
      <c r="C27" s="6">
        <v>440</v>
      </c>
      <c r="D27" s="6">
        <v>543</v>
      </c>
      <c r="E27" s="6">
        <v>711</v>
      </c>
      <c r="F27" s="6">
        <v>531</v>
      </c>
      <c r="G27" s="6">
        <v>295</v>
      </c>
      <c r="H27" s="6">
        <v>113</v>
      </c>
      <c r="I27" s="6">
        <v>84</v>
      </c>
      <c r="J27" s="8">
        <v>3136</v>
      </c>
    </row>
    <row r="28" spans="1:10" ht="15">
      <c r="A28" s="2" t="s">
        <v>565</v>
      </c>
      <c r="B28" s="6">
        <v>76</v>
      </c>
      <c r="C28" s="6">
        <v>131</v>
      </c>
      <c r="D28" s="6">
        <v>140</v>
      </c>
      <c r="E28" s="6">
        <v>148</v>
      </c>
      <c r="F28" s="6">
        <v>155</v>
      </c>
      <c r="G28" s="6">
        <v>102</v>
      </c>
      <c r="H28" s="6">
        <v>38</v>
      </c>
      <c r="I28" s="6">
        <v>26</v>
      </c>
      <c r="J28" s="8">
        <v>816</v>
      </c>
    </row>
    <row r="29" spans="1:10" ht="15">
      <c r="A29" s="2" t="s">
        <v>566</v>
      </c>
      <c r="B29" s="6">
        <v>4216</v>
      </c>
      <c r="C29" s="6">
        <v>6414</v>
      </c>
      <c r="D29" s="6">
        <v>6138</v>
      </c>
      <c r="E29" s="6">
        <v>4040</v>
      </c>
      <c r="F29" s="6">
        <v>3780</v>
      </c>
      <c r="G29" s="6">
        <v>2785</v>
      </c>
      <c r="H29" s="6">
        <v>759</v>
      </c>
      <c r="I29" s="6">
        <v>804</v>
      </c>
      <c r="J29" s="8">
        <v>28937</v>
      </c>
    </row>
    <row r="30" spans="1:10" ht="15">
      <c r="A30" s="2" t="s">
        <v>60</v>
      </c>
      <c r="B30" s="6">
        <v>97</v>
      </c>
      <c r="C30" s="6">
        <v>220</v>
      </c>
      <c r="D30" s="6">
        <v>342</v>
      </c>
      <c r="E30" s="6">
        <v>548</v>
      </c>
      <c r="F30" s="6">
        <v>348</v>
      </c>
      <c r="G30" s="6">
        <v>166</v>
      </c>
      <c r="H30" s="6">
        <v>44</v>
      </c>
      <c r="I30" s="6">
        <v>44</v>
      </c>
      <c r="J30" s="8">
        <v>1809</v>
      </c>
    </row>
    <row r="31" spans="1:10" ht="15">
      <c r="A31" s="2" t="s">
        <v>567</v>
      </c>
      <c r="B31" s="6">
        <v>262</v>
      </c>
      <c r="C31" s="6">
        <v>480</v>
      </c>
      <c r="D31" s="6">
        <v>585</v>
      </c>
      <c r="E31" s="6">
        <v>501</v>
      </c>
      <c r="F31" s="6">
        <v>656</v>
      </c>
      <c r="G31" s="6">
        <v>249</v>
      </c>
      <c r="H31" s="6">
        <v>66</v>
      </c>
      <c r="I31" s="6">
        <v>98</v>
      </c>
      <c r="J31" s="8">
        <v>2896</v>
      </c>
    </row>
    <row r="32" spans="1:10" ht="15">
      <c r="A32" s="2" t="s">
        <v>568</v>
      </c>
      <c r="B32" s="6">
        <v>478</v>
      </c>
      <c r="C32" s="6">
        <v>511</v>
      </c>
      <c r="D32" s="6">
        <v>903</v>
      </c>
      <c r="E32" s="6">
        <v>715</v>
      </c>
      <c r="F32" s="6">
        <v>995</v>
      </c>
      <c r="G32" s="6">
        <v>437</v>
      </c>
      <c r="H32" s="6">
        <v>96</v>
      </c>
      <c r="I32" s="6">
        <v>85</v>
      </c>
      <c r="J32" s="8">
        <v>4219</v>
      </c>
    </row>
    <row r="33" spans="1:10" ht="15">
      <c r="A33" s="2" t="s">
        <v>569</v>
      </c>
      <c r="B33" s="6">
        <v>63</v>
      </c>
      <c r="C33" s="6">
        <v>121</v>
      </c>
      <c r="D33" s="6">
        <v>135</v>
      </c>
      <c r="E33" s="6">
        <v>259</v>
      </c>
      <c r="F33" s="6">
        <v>149</v>
      </c>
      <c r="G33" s="6">
        <v>56</v>
      </c>
      <c r="H33" s="6">
        <v>17</v>
      </c>
      <c r="I33" s="6">
        <v>19</v>
      </c>
      <c r="J33" s="8">
        <v>820</v>
      </c>
    </row>
    <row r="34" spans="1:10" ht="15">
      <c r="A34" s="2" t="s">
        <v>570</v>
      </c>
      <c r="B34" s="6">
        <v>748</v>
      </c>
      <c r="C34" s="6">
        <v>1232</v>
      </c>
      <c r="D34" s="6">
        <v>1079</v>
      </c>
      <c r="E34" s="6">
        <v>668</v>
      </c>
      <c r="F34" s="6">
        <v>681</v>
      </c>
      <c r="G34" s="6">
        <v>331</v>
      </c>
      <c r="H34" s="6">
        <v>152</v>
      </c>
      <c r="I34" s="6">
        <v>138</v>
      </c>
      <c r="J34" s="8">
        <v>5029</v>
      </c>
    </row>
    <row r="35" spans="1:10" ht="15">
      <c r="A35" s="2" t="s">
        <v>571</v>
      </c>
      <c r="B35" s="6">
        <v>989</v>
      </c>
      <c r="C35" s="6">
        <v>1248</v>
      </c>
      <c r="D35" s="6">
        <v>1805</v>
      </c>
      <c r="E35" s="6">
        <v>1819</v>
      </c>
      <c r="F35" s="6">
        <v>1594</v>
      </c>
      <c r="G35" s="6">
        <v>619</v>
      </c>
      <c r="H35" s="6">
        <v>168</v>
      </c>
      <c r="I35" s="6">
        <v>385</v>
      </c>
      <c r="J35" s="8">
        <v>8626</v>
      </c>
    </row>
    <row r="36" spans="1:10" ht="15">
      <c r="A36" s="2" t="s">
        <v>73</v>
      </c>
      <c r="B36" s="6">
        <v>674</v>
      </c>
      <c r="C36" s="6">
        <v>471</v>
      </c>
      <c r="D36" s="6">
        <v>730</v>
      </c>
      <c r="E36" s="6">
        <v>450</v>
      </c>
      <c r="F36" s="6">
        <v>477</v>
      </c>
      <c r="G36" s="6">
        <v>176</v>
      </c>
      <c r="H36" s="6">
        <v>46</v>
      </c>
      <c r="I36" s="6">
        <v>56</v>
      </c>
      <c r="J36" s="8">
        <v>3080</v>
      </c>
    </row>
    <row r="37" spans="1:10" ht="15">
      <c r="A37" s="2" t="s">
        <v>572</v>
      </c>
      <c r="B37" s="6">
        <v>525</v>
      </c>
      <c r="C37" s="6">
        <v>542</v>
      </c>
      <c r="D37" s="6">
        <v>944</v>
      </c>
      <c r="E37" s="6">
        <v>678</v>
      </c>
      <c r="F37" s="6">
        <v>466</v>
      </c>
      <c r="G37" s="6">
        <v>371</v>
      </c>
      <c r="H37" s="6">
        <v>68</v>
      </c>
      <c r="I37" s="6">
        <v>90</v>
      </c>
      <c r="J37" s="8">
        <v>3684</v>
      </c>
    </row>
    <row r="38" spans="1:10" ht="15">
      <c r="A38" s="2" t="s">
        <v>75</v>
      </c>
      <c r="B38" s="6">
        <v>200</v>
      </c>
      <c r="C38" s="6">
        <v>384</v>
      </c>
      <c r="D38" s="6">
        <v>344</v>
      </c>
      <c r="E38" s="6">
        <v>380</v>
      </c>
      <c r="F38" s="6">
        <v>297</v>
      </c>
      <c r="G38" s="6">
        <v>125</v>
      </c>
      <c r="H38" s="6">
        <v>38</v>
      </c>
      <c r="I38" s="6">
        <v>42</v>
      </c>
      <c r="J38" s="8">
        <v>1810</v>
      </c>
    </row>
    <row r="39" spans="1:10" ht="15">
      <c r="A39" s="2" t="s">
        <v>76</v>
      </c>
      <c r="B39" s="6">
        <v>127</v>
      </c>
      <c r="C39" s="6">
        <v>258</v>
      </c>
      <c r="D39" s="6">
        <v>240</v>
      </c>
      <c r="E39" s="6">
        <v>423</v>
      </c>
      <c r="F39" s="6">
        <v>336</v>
      </c>
      <c r="G39" s="6">
        <v>175</v>
      </c>
      <c r="H39" s="6">
        <v>41</v>
      </c>
      <c r="I39" s="6">
        <v>39</v>
      </c>
      <c r="J39" s="8">
        <v>1639</v>
      </c>
    </row>
    <row r="40" spans="1:10" ht="15">
      <c r="A40" s="2" t="s">
        <v>77</v>
      </c>
      <c r="B40" s="6">
        <v>411</v>
      </c>
      <c r="C40" s="6">
        <v>582</v>
      </c>
      <c r="D40" s="6">
        <v>606</v>
      </c>
      <c r="E40" s="6">
        <v>589</v>
      </c>
      <c r="F40" s="6">
        <v>471</v>
      </c>
      <c r="G40" s="6">
        <v>405</v>
      </c>
      <c r="H40" s="6">
        <v>74</v>
      </c>
      <c r="I40" s="6">
        <v>68</v>
      </c>
      <c r="J40" s="8">
        <v>3206</v>
      </c>
    </row>
    <row r="41" spans="1:10" ht="15">
      <c r="A41" s="2" t="s">
        <v>79</v>
      </c>
      <c r="B41" s="6">
        <v>780</v>
      </c>
      <c r="C41" s="6">
        <v>1122</v>
      </c>
      <c r="D41" s="6">
        <v>1123</v>
      </c>
      <c r="E41" s="6">
        <v>817</v>
      </c>
      <c r="F41" s="6">
        <v>907</v>
      </c>
      <c r="G41" s="6">
        <v>516</v>
      </c>
      <c r="H41" s="6">
        <v>118</v>
      </c>
      <c r="I41" s="6">
        <v>169</v>
      </c>
      <c r="J41" s="8">
        <v>5552</v>
      </c>
    </row>
    <row r="42" spans="1:10" ht="15">
      <c r="A42" s="2" t="s">
        <v>573</v>
      </c>
      <c r="B42" s="6">
        <v>899</v>
      </c>
      <c r="C42" s="6">
        <v>1438</v>
      </c>
      <c r="D42" s="6">
        <v>1489</v>
      </c>
      <c r="E42" s="6">
        <v>1274</v>
      </c>
      <c r="F42" s="6">
        <v>1166</v>
      </c>
      <c r="G42" s="6">
        <v>774</v>
      </c>
      <c r="H42" s="6">
        <v>176</v>
      </c>
      <c r="I42" s="6">
        <v>163</v>
      </c>
      <c r="J42" s="8">
        <v>7380</v>
      </c>
    </row>
    <row r="43" spans="1:10" ht="15">
      <c r="A43" s="2" t="s">
        <v>574</v>
      </c>
      <c r="B43" s="6">
        <v>1398</v>
      </c>
      <c r="C43" s="6">
        <v>1728</v>
      </c>
      <c r="D43" s="6">
        <v>1503</v>
      </c>
      <c r="E43" s="6">
        <v>1068</v>
      </c>
      <c r="F43" s="6">
        <v>1109</v>
      </c>
      <c r="G43" s="6">
        <v>761</v>
      </c>
      <c r="H43" s="6">
        <v>208</v>
      </c>
      <c r="I43" s="6">
        <v>270</v>
      </c>
      <c r="J43" s="8">
        <v>8044</v>
      </c>
    </row>
    <row r="44" spans="1:10" ht="15">
      <c r="A44" s="2" t="s">
        <v>87</v>
      </c>
      <c r="B44" s="6">
        <v>56</v>
      </c>
      <c r="C44" s="6">
        <v>124</v>
      </c>
      <c r="D44" s="6">
        <v>92</v>
      </c>
      <c r="E44" s="6">
        <v>106</v>
      </c>
      <c r="F44" s="6">
        <v>126</v>
      </c>
      <c r="G44" s="6">
        <v>65</v>
      </c>
      <c r="H44" s="6">
        <v>20</v>
      </c>
      <c r="I44" s="6">
        <v>13</v>
      </c>
      <c r="J44" s="8">
        <v>601</v>
      </c>
    </row>
    <row r="45" spans="1:10" ht="15">
      <c r="A45" s="2" t="s">
        <v>575</v>
      </c>
      <c r="B45" s="6">
        <v>125</v>
      </c>
      <c r="C45" s="6">
        <v>79</v>
      </c>
      <c r="D45" s="6">
        <v>55</v>
      </c>
      <c r="E45" s="6">
        <v>119</v>
      </c>
      <c r="F45" s="6">
        <v>76</v>
      </c>
      <c r="G45" s="6">
        <v>84</v>
      </c>
      <c r="H45" s="6">
        <v>16</v>
      </c>
      <c r="I45" s="6">
        <v>14</v>
      </c>
      <c r="J45" s="8">
        <v>569</v>
      </c>
    </row>
    <row r="46" spans="1:10" ht="15">
      <c r="A46" s="2" t="s">
        <v>88</v>
      </c>
      <c r="B46" s="6">
        <v>355</v>
      </c>
      <c r="C46" s="6">
        <v>556</v>
      </c>
      <c r="D46" s="6">
        <v>576</v>
      </c>
      <c r="E46" s="6">
        <v>634</v>
      </c>
      <c r="F46" s="6">
        <v>546</v>
      </c>
      <c r="G46" s="6">
        <v>219</v>
      </c>
      <c r="H46" s="6">
        <v>62</v>
      </c>
      <c r="I46" s="6">
        <v>73</v>
      </c>
      <c r="J46" s="8">
        <v>3021</v>
      </c>
    </row>
    <row r="47" spans="1:10" ht="15">
      <c r="A47" s="2" t="s">
        <v>89</v>
      </c>
      <c r="B47" s="6">
        <v>252</v>
      </c>
      <c r="C47" s="6">
        <v>417</v>
      </c>
      <c r="D47" s="6">
        <v>500</v>
      </c>
      <c r="E47" s="6">
        <v>463</v>
      </c>
      <c r="F47" s="6">
        <v>667</v>
      </c>
      <c r="G47" s="6">
        <v>301</v>
      </c>
      <c r="H47" s="6">
        <v>67</v>
      </c>
      <c r="I47" s="6">
        <v>46</v>
      </c>
      <c r="J47" s="8">
        <v>2712</v>
      </c>
    </row>
    <row r="48" spans="1:10" ht="15">
      <c r="A48" s="2" t="s">
        <v>90</v>
      </c>
      <c r="B48" s="6">
        <v>298</v>
      </c>
      <c r="C48" s="6">
        <v>979</v>
      </c>
      <c r="D48" s="6">
        <v>400</v>
      </c>
      <c r="E48" s="6">
        <v>333</v>
      </c>
      <c r="F48" s="6">
        <v>397</v>
      </c>
      <c r="G48" s="6">
        <v>304</v>
      </c>
      <c r="H48" s="6">
        <v>51</v>
      </c>
      <c r="I48" s="6">
        <v>62</v>
      </c>
      <c r="J48" s="8">
        <v>2824</v>
      </c>
    </row>
    <row r="49" spans="1:10" ht="15">
      <c r="A49" s="2" t="s">
        <v>92</v>
      </c>
      <c r="B49" s="6">
        <v>330</v>
      </c>
      <c r="C49" s="6">
        <v>884</v>
      </c>
      <c r="D49" s="6">
        <v>794</v>
      </c>
      <c r="E49" s="6">
        <v>953</v>
      </c>
      <c r="F49" s="6">
        <v>744</v>
      </c>
      <c r="G49" s="6">
        <v>333</v>
      </c>
      <c r="H49" s="6">
        <v>97</v>
      </c>
      <c r="I49" s="6">
        <v>89</v>
      </c>
      <c r="J49" s="8">
        <v>4224</v>
      </c>
    </row>
    <row r="50" spans="1:10" ht="15">
      <c r="A50" s="2" t="s">
        <v>576</v>
      </c>
      <c r="B50" s="6">
        <v>206</v>
      </c>
      <c r="C50" s="6">
        <v>457</v>
      </c>
      <c r="D50" s="6">
        <v>497</v>
      </c>
      <c r="E50" s="6">
        <v>1141</v>
      </c>
      <c r="F50" s="6">
        <v>520</v>
      </c>
      <c r="G50" s="6">
        <v>298</v>
      </c>
      <c r="H50" s="6">
        <v>113</v>
      </c>
      <c r="I50" s="6">
        <v>72</v>
      </c>
      <c r="J50" s="8">
        <v>3303</v>
      </c>
    </row>
    <row r="51" spans="1:10" ht="15">
      <c r="A51" s="2" t="s">
        <v>95</v>
      </c>
      <c r="B51" s="6">
        <v>385</v>
      </c>
      <c r="C51" s="6">
        <v>661</v>
      </c>
      <c r="D51" s="6">
        <v>532</v>
      </c>
      <c r="E51" s="6">
        <v>640</v>
      </c>
      <c r="F51" s="6">
        <v>546</v>
      </c>
      <c r="G51" s="6">
        <v>329</v>
      </c>
      <c r="H51" s="6">
        <v>99</v>
      </c>
      <c r="I51" s="6">
        <v>69</v>
      </c>
      <c r="J51" s="8">
        <v>3261</v>
      </c>
    </row>
    <row r="52" spans="1:10" ht="15">
      <c r="A52" s="2" t="s">
        <v>98</v>
      </c>
      <c r="B52" s="6">
        <v>174</v>
      </c>
      <c r="C52" s="6">
        <v>338</v>
      </c>
      <c r="D52" s="6">
        <v>470</v>
      </c>
      <c r="E52" s="6">
        <v>689</v>
      </c>
      <c r="F52" s="6">
        <v>525</v>
      </c>
      <c r="G52" s="6">
        <v>182</v>
      </c>
      <c r="H52" s="6">
        <v>47</v>
      </c>
      <c r="I52" s="6">
        <v>48</v>
      </c>
      <c r="J52" s="8">
        <v>2472</v>
      </c>
    </row>
    <row r="53" spans="1:10" ht="15">
      <c r="A53" s="2" t="s">
        <v>100</v>
      </c>
      <c r="B53" s="6">
        <v>231</v>
      </c>
      <c r="C53" s="6">
        <v>260</v>
      </c>
      <c r="D53" s="6">
        <v>286</v>
      </c>
      <c r="E53" s="6">
        <v>374</v>
      </c>
      <c r="F53" s="6">
        <v>274</v>
      </c>
      <c r="G53" s="6">
        <v>168</v>
      </c>
      <c r="H53" s="6">
        <v>26</v>
      </c>
      <c r="I53" s="6">
        <v>26</v>
      </c>
      <c r="J53" s="8">
        <v>1646</v>
      </c>
    </row>
    <row r="54" spans="1:10" ht="15">
      <c r="A54" s="2" t="s">
        <v>577</v>
      </c>
      <c r="B54" s="6">
        <v>159</v>
      </c>
      <c r="C54" s="6">
        <v>288</v>
      </c>
      <c r="D54" s="6">
        <v>324</v>
      </c>
      <c r="E54" s="6">
        <v>496</v>
      </c>
      <c r="F54" s="6">
        <v>307</v>
      </c>
      <c r="G54" s="6">
        <v>183</v>
      </c>
      <c r="H54" s="6">
        <v>37</v>
      </c>
      <c r="I54" s="6">
        <v>76</v>
      </c>
      <c r="J54" s="8">
        <v>1871</v>
      </c>
    </row>
    <row r="55" spans="1:10" ht="15">
      <c r="A55" s="2" t="s">
        <v>578</v>
      </c>
      <c r="B55" s="6">
        <v>1002</v>
      </c>
      <c r="C55" s="6">
        <v>1644</v>
      </c>
      <c r="D55" s="6">
        <v>1670</v>
      </c>
      <c r="E55" s="6">
        <v>2014</v>
      </c>
      <c r="F55" s="6">
        <v>1368</v>
      </c>
      <c r="G55" s="6">
        <v>642</v>
      </c>
      <c r="H55" s="6">
        <v>220</v>
      </c>
      <c r="I55" s="6">
        <v>196</v>
      </c>
      <c r="J55" s="8">
        <v>8756</v>
      </c>
    </row>
    <row r="56" spans="1:10" ht="15">
      <c r="A56" s="2" t="s">
        <v>579</v>
      </c>
      <c r="B56" s="6">
        <v>850</v>
      </c>
      <c r="C56" s="6">
        <v>1562</v>
      </c>
      <c r="D56" s="6">
        <v>1500</v>
      </c>
      <c r="E56" s="6">
        <v>1465</v>
      </c>
      <c r="F56" s="6">
        <v>1447</v>
      </c>
      <c r="G56" s="6">
        <v>706</v>
      </c>
      <c r="H56" s="6">
        <v>360</v>
      </c>
      <c r="I56" s="6">
        <v>175</v>
      </c>
      <c r="J56" s="8">
        <v>8063</v>
      </c>
    </row>
    <row r="57" spans="1:10" ht="15">
      <c r="A57" s="2" t="s">
        <v>102</v>
      </c>
      <c r="B57" s="6">
        <v>319</v>
      </c>
      <c r="C57" s="6">
        <v>661</v>
      </c>
      <c r="D57" s="6">
        <v>830</v>
      </c>
      <c r="E57" s="6">
        <v>544</v>
      </c>
      <c r="F57" s="6">
        <v>614</v>
      </c>
      <c r="G57" s="6">
        <v>205</v>
      </c>
      <c r="H57" s="6">
        <v>66</v>
      </c>
      <c r="I57" s="6">
        <v>51</v>
      </c>
      <c r="J57" s="8">
        <v>3290</v>
      </c>
    </row>
    <row r="58" spans="1:10" ht="15">
      <c r="A58" s="2" t="s">
        <v>103</v>
      </c>
      <c r="B58" s="6">
        <v>236</v>
      </c>
      <c r="C58" s="6">
        <v>260</v>
      </c>
      <c r="D58" s="6">
        <v>349</v>
      </c>
      <c r="E58" s="6">
        <v>243</v>
      </c>
      <c r="F58" s="6">
        <v>240</v>
      </c>
      <c r="G58" s="6">
        <v>113</v>
      </c>
      <c r="H58" s="6">
        <v>60</v>
      </c>
      <c r="I58" s="6">
        <v>70</v>
      </c>
      <c r="J58" s="8">
        <v>1571</v>
      </c>
    </row>
    <row r="59" spans="1:10" ht="15">
      <c r="A59" s="2" t="s">
        <v>580</v>
      </c>
      <c r="B59" s="6">
        <v>101</v>
      </c>
      <c r="C59" s="6">
        <v>100</v>
      </c>
      <c r="D59" s="6">
        <v>95</v>
      </c>
      <c r="E59" s="6">
        <v>155</v>
      </c>
      <c r="F59" s="6">
        <v>103</v>
      </c>
      <c r="G59" s="6">
        <v>79</v>
      </c>
      <c r="H59" s="6">
        <v>12</v>
      </c>
      <c r="I59" s="6">
        <v>39</v>
      </c>
      <c r="J59" s="8">
        <v>685</v>
      </c>
    </row>
    <row r="60" spans="1:10" ht="15">
      <c r="A60" s="2" t="s">
        <v>107</v>
      </c>
      <c r="B60" s="6">
        <v>452</v>
      </c>
      <c r="C60" s="6">
        <v>775</v>
      </c>
      <c r="D60" s="6">
        <v>729</v>
      </c>
      <c r="E60" s="6">
        <v>759</v>
      </c>
      <c r="F60" s="6">
        <v>608</v>
      </c>
      <c r="G60" s="6">
        <v>373</v>
      </c>
      <c r="H60" s="6">
        <v>80</v>
      </c>
      <c r="I60" s="6">
        <v>73</v>
      </c>
      <c r="J60" s="8">
        <v>3848</v>
      </c>
    </row>
    <row r="61" spans="1:10" ht="15">
      <c r="A61" s="2" t="s">
        <v>108</v>
      </c>
      <c r="B61" s="6">
        <v>181</v>
      </c>
      <c r="C61" s="6">
        <v>148</v>
      </c>
      <c r="D61" s="6">
        <v>155</v>
      </c>
      <c r="E61" s="6">
        <v>186</v>
      </c>
      <c r="F61" s="6">
        <v>175</v>
      </c>
      <c r="G61" s="6">
        <v>91</v>
      </c>
      <c r="H61" s="6">
        <v>21</v>
      </c>
      <c r="I61" s="6">
        <v>20</v>
      </c>
      <c r="J61" s="8">
        <v>978</v>
      </c>
    </row>
    <row r="62" spans="1:10" ht="15">
      <c r="A62" s="2" t="s">
        <v>581</v>
      </c>
      <c r="B62" s="6">
        <v>0</v>
      </c>
      <c r="C62" s="6">
        <v>0</v>
      </c>
      <c r="D62" s="6">
        <v>0</v>
      </c>
      <c r="E62" s="6">
        <v>2</v>
      </c>
      <c r="F62" s="6">
        <v>2</v>
      </c>
      <c r="G62" s="6">
        <v>1</v>
      </c>
      <c r="H62" s="6">
        <v>1</v>
      </c>
      <c r="I62" s="6">
        <v>0</v>
      </c>
      <c r="J62" s="8">
        <v>6</v>
      </c>
    </row>
    <row r="63" spans="1:10" ht="15">
      <c r="A63" s="2" t="s">
        <v>114</v>
      </c>
      <c r="B63" s="6">
        <v>531</v>
      </c>
      <c r="C63" s="6">
        <v>404</v>
      </c>
      <c r="D63" s="6">
        <v>488</v>
      </c>
      <c r="E63" s="6">
        <v>535</v>
      </c>
      <c r="F63" s="6">
        <v>675</v>
      </c>
      <c r="G63" s="6">
        <v>234</v>
      </c>
      <c r="H63" s="6">
        <v>67</v>
      </c>
      <c r="I63" s="6">
        <v>64</v>
      </c>
      <c r="J63" s="8">
        <v>2996</v>
      </c>
    </row>
    <row r="64" spans="1:10" ht="15">
      <c r="A64" s="2" t="s">
        <v>117</v>
      </c>
      <c r="B64" s="6">
        <v>265</v>
      </c>
      <c r="C64" s="6">
        <v>364</v>
      </c>
      <c r="D64" s="6">
        <v>413</v>
      </c>
      <c r="E64" s="6">
        <v>305</v>
      </c>
      <c r="F64" s="6">
        <v>324</v>
      </c>
      <c r="G64" s="6">
        <v>214</v>
      </c>
      <c r="H64" s="6">
        <v>51</v>
      </c>
      <c r="I64" s="6">
        <v>35</v>
      </c>
      <c r="J64" s="8">
        <v>1970</v>
      </c>
    </row>
    <row r="65" spans="1:10" ht="15">
      <c r="A65" s="2" t="s">
        <v>118</v>
      </c>
      <c r="B65" s="6">
        <v>132</v>
      </c>
      <c r="C65" s="6">
        <v>344</v>
      </c>
      <c r="D65" s="6">
        <v>518</v>
      </c>
      <c r="E65" s="6">
        <v>402</v>
      </c>
      <c r="F65" s="6">
        <v>316</v>
      </c>
      <c r="G65" s="6">
        <v>117</v>
      </c>
      <c r="H65" s="6">
        <v>37</v>
      </c>
      <c r="I65" s="6">
        <v>35</v>
      </c>
      <c r="J65" s="8">
        <v>1900</v>
      </c>
    </row>
    <row r="66" spans="1:10" ht="15">
      <c r="A66" s="2" t="s">
        <v>582</v>
      </c>
      <c r="B66" s="6">
        <v>2464</v>
      </c>
      <c r="C66" s="6">
        <v>2667</v>
      </c>
      <c r="D66" s="6">
        <v>2906</v>
      </c>
      <c r="E66" s="6">
        <v>2416</v>
      </c>
      <c r="F66" s="6">
        <v>2885</v>
      </c>
      <c r="G66" s="6">
        <v>1486</v>
      </c>
      <c r="H66" s="6">
        <v>483</v>
      </c>
      <c r="I66" s="6">
        <v>425</v>
      </c>
      <c r="J66" s="8">
        <v>15732</v>
      </c>
    </row>
    <row r="67" spans="1:10" ht="15">
      <c r="A67" s="2" t="s">
        <v>583</v>
      </c>
      <c r="B67" s="6">
        <v>128</v>
      </c>
      <c r="C67" s="6">
        <v>138</v>
      </c>
      <c r="D67" s="6">
        <v>116</v>
      </c>
      <c r="E67" s="6">
        <v>192</v>
      </c>
      <c r="F67" s="6">
        <v>140</v>
      </c>
      <c r="G67" s="6">
        <v>94</v>
      </c>
      <c r="H67" s="6">
        <v>19</v>
      </c>
      <c r="I67" s="6">
        <v>13</v>
      </c>
      <c r="J67" s="8">
        <v>841</v>
      </c>
    </row>
    <row r="68" spans="1:10" ht="15">
      <c r="A68" s="2" t="s">
        <v>584</v>
      </c>
      <c r="B68" s="6">
        <v>2142</v>
      </c>
      <c r="C68" s="6">
        <v>4002</v>
      </c>
      <c r="D68" s="6">
        <v>4687</v>
      </c>
      <c r="E68" s="6">
        <v>3192</v>
      </c>
      <c r="F68" s="6">
        <v>2885</v>
      </c>
      <c r="G68" s="6">
        <v>3263</v>
      </c>
      <c r="H68" s="6">
        <v>778</v>
      </c>
      <c r="I68" s="6">
        <v>757</v>
      </c>
      <c r="J68" s="8">
        <v>21707</v>
      </c>
    </row>
    <row r="69" spans="1:10" ht="15">
      <c r="A69" s="2" t="s">
        <v>535</v>
      </c>
      <c r="B69" s="6">
        <v>1120</v>
      </c>
      <c r="C69" s="6">
        <v>1802</v>
      </c>
      <c r="D69" s="6">
        <v>2220</v>
      </c>
      <c r="E69" s="6">
        <v>2110</v>
      </c>
      <c r="F69" s="6">
        <v>1657</v>
      </c>
      <c r="G69" s="6">
        <v>741</v>
      </c>
      <c r="H69" s="6">
        <v>286</v>
      </c>
      <c r="I69" s="6">
        <v>259</v>
      </c>
      <c r="J69" s="8">
        <v>10195</v>
      </c>
    </row>
    <row r="70" spans="1:10" ht="15">
      <c r="A70" s="2" t="s">
        <v>585</v>
      </c>
      <c r="B70" s="6">
        <v>233</v>
      </c>
      <c r="C70" s="6">
        <v>304</v>
      </c>
      <c r="D70" s="6">
        <v>278</v>
      </c>
      <c r="E70" s="6">
        <v>331</v>
      </c>
      <c r="F70" s="6">
        <v>212</v>
      </c>
      <c r="G70" s="6">
        <v>122</v>
      </c>
      <c r="H70" s="6">
        <v>26</v>
      </c>
      <c r="I70" s="6">
        <v>17</v>
      </c>
      <c r="J70" s="8">
        <v>1523</v>
      </c>
    </row>
    <row r="71" spans="1:10" ht="15">
      <c r="A71" s="2" t="s">
        <v>122</v>
      </c>
      <c r="B71" s="6">
        <v>319</v>
      </c>
      <c r="C71" s="6">
        <v>248</v>
      </c>
      <c r="D71" s="6">
        <v>196</v>
      </c>
      <c r="E71" s="6">
        <v>371</v>
      </c>
      <c r="F71" s="6">
        <v>209</v>
      </c>
      <c r="G71" s="6">
        <v>139</v>
      </c>
      <c r="H71" s="6">
        <v>46</v>
      </c>
      <c r="I71" s="6">
        <v>32</v>
      </c>
      <c r="J71" s="8">
        <v>1561</v>
      </c>
    </row>
    <row r="72" spans="1:10" ht="15">
      <c r="A72" s="2" t="s">
        <v>586</v>
      </c>
      <c r="B72" s="6">
        <v>367</v>
      </c>
      <c r="C72" s="6">
        <v>1182</v>
      </c>
      <c r="D72" s="6">
        <v>1137</v>
      </c>
      <c r="E72" s="6">
        <v>646</v>
      </c>
      <c r="F72" s="6">
        <v>648</v>
      </c>
      <c r="G72" s="6">
        <v>407</v>
      </c>
      <c r="H72" s="6">
        <v>130</v>
      </c>
      <c r="I72" s="6">
        <v>97</v>
      </c>
      <c r="J72" s="8">
        <v>4614</v>
      </c>
    </row>
    <row r="73" spans="1:10" ht="15">
      <c r="A73" s="2" t="s">
        <v>587</v>
      </c>
      <c r="B73" s="6">
        <v>100</v>
      </c>
      <c r="C73" s="6">
        <v>188</v>
      </c>
      <c r="D73" s="6">
        <v>430</v>
      </c>
      <c r="E73" s="6">
        <v>365</v>
      </c>
      <c r="F73" s="6">
        <v>274</v>
      </c>
      <c r="G73" s="6">
        <v>134</v>
      </c>
      <c r="H73" s="6">
        <v>19</v>
      </c>
      <c r="I73" s="6">
        <v>43</v>
      </c>
      <c r="J73" s="8">
        <v>1554</v>
      </c>
    </row>
    <row r="74" spans="1:10" ht="15">
      <c r="A74" s="2" t="s">
        <v>128</v>
      </c>
      <c r="B74" s="6">
        <v>464</v>
      </c>
      <c r="C74" s="6">
        <v>1228</v>
      </c>
      <c r="D74" s="6">
        <v>726</v>
      </c>
      <c r="E74" s="6">
        <v>543</v>
      </c>
      <c r="F74" s="6">
        <v>533</v>
      </c>
      <c r="G74" s="6">
        <v>348</v>
      </c>
      <c r="H74" s="6">
        <v>125</v>
      </c>
      <c r="I74" s="6">
        <v>74</v>
      </c>
      <c r="J74" s="8">
        <v>4041</v>
      </c>
    </row>
    <row r="75" spans="1:10" ht="15">
      <c r="A75" s="2" t="s">
        <v>129</v>
      </c>
      <c r="B75" s="6">
        <v>135</v>
      </c>
      <c r="C75" s="6">
        <v>356</v>
      </c>
      <c r="D75" s="6">
        <v>338</v>
      </c>
      <c r="E75" s="6">
        <v>234</v>
      </c>
      <c r="F75" s="6">
        <v>315</v>
      </c>
      <c r="G75" s="6">
        <v>191</v>
      </c>
      <c r="H75" s="6">
        <v>52</v>
      </c>
      <c r="I75" s="6">
        <v>82</v>
      </c>
      <c r="J75" s="8">
        <v>1702</v>
      </c>
    </row>
    <row r="76" spans="1:10" ht="15">
      <c r="A76" s="2" t="s">
        <v>130</v>
      </c>
      <c r="B76" s="6">
        <v>94</v>
      </c>
      <c r="C76" s="6">
        <v>207</v>
      </c>
      <c r="D76" s="6">
        <v>133</v>
      </c>
      <c r="E76" s="6">
        <v>144</v>
      </c>
      <c r="F76" s="6">
        <v>176</v>
      </c>
      <c r="G76" s="6">
        <v>72</v>
      </c>
      <c r="H76" s="6">
        <v>18</v>
      </c>
      <c r="I76" s="6">
        <v>31</v>
      </c>
      <c r="J76" s="8">
        <v>875</v>
      </c>
    </row>
    <row r="77" spans="1:10" ht="15">
      <c r="A77" s="2" t="s">
        <v>588</v>
      </c>
      <c r="B77" s="6">
        <v>1817</v>
      </c>
      <c r="C77" s="6">
        <v>1623</v>
      </c>
      <c r="D77" s="6">
        <v>1849</v>
      </c>
      <c r="E77" s="6">
        <v>1360</v>
      </c>
      <c r="F77" s="6">
        <v>1497</v>
      </c>
      <c r="G77" s="6">
        <v>812</v>
      </c>
      <c r="H77" s="6">
        <v>191</v>
      </c>
      <c r="I77" s="6">
        <v>176</v>
      </c>
      <c r="J77" s="8">
        <v>9325</v>
      </c>
    </row>
    <row r="78" spans="1:10" ht="15">
      <c r="A78" s="2" t="s">
        <v>134</v>
      </c>
      <c r="B78" s="6">
        <v>141</v>
      </c>
      <c r="C78" s="6">
        <v>239</v>
      </c>
      <c r="D78" s="6">
        <v>258</v>
      </c>
      <c r="E78" s="6">
        <v>202</v>
      </c>
      <c r="F78" s="6">
        <v>237</v>
      </c>
      <c r="G78" s="6">
        <v>122</v>
      </c>
      <c r="H78" s="6">
        <v>27</v>
      </c>
      <c r="I78" s="6">
        <v>22</v>
      </c>
      <c r="J78" s="8">
        <v>1248</v>
      </c>
    </row>
    <row r="79" spans="1:10" ht="15">
      <c r="A79" s="2" t="s">
        <v>589</v>
      </c>
      <c r="B79" s="6">
        <v>777</v>
      </c>
      <c r="C79" s="6">
        <v>2467</v>
      </c>
      <c r="D79" s="6">
        <v>2097</v>
      </c>
      <c r="E79" s="6">
        <v>1864</v>
      </c>
      <c r="F79" s="6">
        <v>1812</v>
      </c>
      <c r="G79" s="6">
        <v>1227</v>
      </c>
      <c r="H79" s="6">
        <v>242</v>
      </c>
      <c r="I79" s="6">
        <v>273</v>
      </c>
      <c r="J79" s="8">
        <v>10760</v>
      </c>
    </row>
    <row r="80" spans="1:10" ht="15">
      <c r="A80" s="2" t="s">
        <v>140</v>
      </c>
      <c r="B80" s="6">
        <v>268</v>
      </c>
      <c r="C80" s="6">
        <v>411</v>
      </c>
      <c r="D80" s="6">
        <v>450</v>
      </c>
      <c r="E80" s="6">
        <v>501</v>
      </c>
      <c r="F80" s="6">
        <v>590</v>
      </c>
      <c r="G80" s="6">
        <v>283</v>
      </c>
      <c r="H80" s="6">
        <v>71</v>
      </c>
      <c r="I80" s="6">
        <v>61</v>
      </c>
      <c r="J80" s="8">
        <v>2634</v>
      </c>
    </row>
    <row r="81" spans="1:10" ht="15">
      <c r="A81" s="2" t="s">
        <v>590</v>
      </c>
      <c r="B81" s="6">
        <v>1491</v>
      </c>
      <c r="C81" s="6">
        <v>1911</v>
      </c>
      <c r="D81" s="6">
        <v>2497</v>
      </c>
      <c r="E81" s="6">
        <v>2270</v>
      </c>
      <c r="F81" s="6">
        <v>1492</v>
      </c>
      <c r="G81" s="6">
        <v>905</v>
      </c>
      <c r="H81" s="6">
        <v>243</v>
      </c>
      <c r="I81" s="6">
        <v>330</v>
      </c>
      <c r="J81" s="8">
        <v>11138</v>
      </c>
    </row>
    <row r="82" spans="1:10" ht="15">
      <c r="A82" s="2" t="s">
        <v>591</v>
      </c>
      <c r="B82" s="6">
        <v>476</v>
      </c>
      <c r="C82" s="6">
        <v>622</v>
      </c>
      <c r="D82" s="6">
        <v>1551</v>
      </c>
      <c r="E82" s="6">
        <v>982</v>
      </c>
      <c r="F82" s="6">
        <v>455</v>
      </c>
      <c r="G82" s="6">
        <v>585</v>
      </c>
      <c r="H82" s="6">
        <v>127</v>
      </c>
      <c r="I82" s="6">
        <v>81</v>
      </c>
      <c r="J82" s="8">
        <v>4879</v>
      </c>
    </row>
    <row r="83" spans="1:10" ht="15">
      <c r="A83" s="2" t="s">
        <v>592</v>
      </c>
      <c r="B83" s="6">
        <v>249</v>
      </c>
      <c r="C83" s="6">
        <v>124</v>
      </c>
      <c r="D83" s="6">
        <v>128</v>
      </c>
      <c r="E83" s="6">
        <v>201</v>
      </c>
      <c r="F83" s="6">
        <v>128</v>
      </c>
      <c r="G83" s="6">
        <v>65</v>
      </c>
      <c r="H83" s="6">
        <v>23</v>
      </c>
      <c r="I83" s="6">
        <v>14</v>
      </c>
      <c r="J83" s="8">
        <v>933</v>
      </c>
    </row>
    <row r="84" spans="1:10" ht="15">
      <c r="A84" s="2" t="s">
        <v>148</v>
      </c>
      <c r="B84" s="6">
        <v>349</v>
      </c>
      <c r="C84" s="6">
        <v>418</v>
      </c>
      <c r="D84" s="6">
        <v>557</v>
      </c>
      <c r="E84" s="6">
        <v>558</v>
      </c>
      <c r="F84" s="6">
        <v>468</v>
      </c>
      <c r="G84" s="6">
        <v>226</v>
      </c>
      <c r="H84" s="6">
        <v>90</v>
      </c>
      <c r="I84" s="6">
        <v>69</v>
      </c>
      <c r="J84" s="8">
        <v>2734</v>
      </c>
    </row>
    <row r="85" spans="1:10" ht="15">
      <c r="A85" s="2" t="s">
        <v>593</v>
      </c>
      <c r="B85" s="6">
        <v>209</v>
      </c>
      <c r="C85" s="6">
        <v>219</v>
      </c>
      <c r="D85" s="6">
        <v>299</v>
      </c>
      <c r="E85" s="6">
        <v>309</v>
      </c>
      <c r="F85" s="6">
        <v>322</v>
      </c>
      <c r="G85" s="6">
        <v>149</v>
      </c>
      <c r="H85" s="6">
        <v>57</v>
      </c>
      <c r="I85" s="6">
        <v>41</v>
      </c>
      <c r="J85" s="8">
        <v>1605</v>
      </c>
    </row>
    <row r="86" spans="1:10" ht="15">
      <c r="A86" s="2" t="s">
        <v>150</v>
      </c>
      <c r="B86" s="6">
        <v>218</v>
      </c>
      <c r="C86" s="6">
        <v>192</v>
      </c>
      <c r="D86" s="6">
        <v>181</v>
      </c>
      <c r="E86" s="6">
        <v>376</v>
      </c>
      <c r="F86" s="6">
        <v>207</v>
      </c>
      <c r="G86" s="6">
        <v>134</v>
      </c>
      <c r="H86" s="6">
        <v>40</v>
      </c>
      <c r="I86" s="6">
        <v>17</v>
      </c>
      <c r="J86" s="8">
        <v>1366</v>
      </c>
    </row>
    <row r="87" spans="1:10" ht="15">
      <c r="A87" s="2" t="s">
        <v>594</v>
      </c>
      <c r="B87" s="6">
        <v>67</v>
      </c>
      <c r="C87" s="6">
        <v>210</v>
      </c>
      <c r="D87" s="6">
        <v>181</v>
      </c>
      <c r="E87" s="6">
        <v>411</v>
      </c>
      <c r="F87" s="6">
        <v>249</v>
      </c>
      <c r="G87" s="6">
        <v>128</v>
      </c>
      <c r="H87" s="6">
        <v>35</v>
      </c>
      <c r="I87" s="6">
        <v>22</v>
      </c>
      <c r="J87" s="8">
        <v>1303</v>
      </c>
    </row>
    <row r="88" spans="1:10" ht="15">
      <c r="A88" s="2" t="s">
        <v>595</v>
      </c>
      <c r="B88" s="6">
        <v>990</v>
      </c>
      <c r="C88" s="6">
        <v>2200</v>
      </c>
      <c r="D88" s="6">
        <v>1218</v>
      </c>
      <c r="E88" s="6">
        <v>1410</v>
      </c>
      <c r="F88" s="6">
        <v>1421</v>
      </c>
      <c r="G88" s="6">
        <v>588</v>
      </c>
      <c r="H88" s="6">
        <v>200</v>
      </c>
      <c r="I88" s="6">
        <v>224</v>
      </c>
      <c r="J88" s="8">
        <v>8251</v>
      </c>
    </row>
    <row r="89" spans="1:10" ht="15">
      <c r="A89" s="2" t="s">
        <v>596</v>
      </c>
      <c r="B89" s="6">
        <v>115</v>
      </c>
      <c r="C89" s="6">
        <v>215</v>
      </c>
      <c r="D89" s="6">
        <v>250</v>
      </c>
      <c r="E89" s="6">
        <v>254</v>
      </c>
      <c r="F89" s="6">
        <v>238</v>
      </c>
      <c r="G89" s="6">
        <v>119</v>
      </c>
      <c r="H89" s="6">
        <v>33</v>
      </c>
      <c r="I89" s="6">
        <v>40</v>
      </c>
      <c r="J89" s="8">
        <v>1264</v>
      </c>
    </row>
    <row r="90" spans="1:10" ht="15">
      <c r="A90" s="2" t="s">
        <v>597</v>
      </c>
      <c r="B90" s="6">
        <v>1231</v>
      </c>
      <c r="C90" s="6">
        <v>1834</v>
      </c>
      <c r="D90" s="6">
        <v>2687</v>
      </c>
      <c r="E90" s="6">
        <v>1690</v>
      </c>
      <c r="F90" s="6">
        <v>1358</v>
      </c>
      <c r="G90" s="6">
        <v>1445</v>
      </c>
      <c r="H90" s="6">
        <v>317</v>
      </c>
      <c r="I90" s="6">
        <v>285</v>
      </c>
      <c r="J90" s="8">
        <v>10846</v>
      </c>
    </row>
    <row r="91" spans="1:10" ht="15">
      <c r="A91" s="2" t="s">
        <v>598</v>
      </c>
      <c r="B91" s="6">
        <v>379</v>
      </c>
      <c r="C91" s="6">
        <v>709</v>
      </c>
      <c r="D91" s="6">
        <v>749</v>
      </c>
      <c r="E91" s="6">
        <v>525</v>
      </c>
      <c r="F91" s="6">
        <v>510</v>
      </c>
      <c r="G91" s="6">
        <v>293</v>
      </c>
      <c r="H91" s="6">
        <v>83</v>
      </c>
      <c r="I91" s="6">
        <v>102</v>
      </c>
      <c r="J91" s="8">
        <v>3350</v>
      </c>
    </row>
    <row r="92" spans="1:10" ht="15">
      <c r="A92" s="2" t="s">
        <v>154</v>
      </c>
      <c r="B92" s="6">
        <v>449</v>
      </c>
      <c r="C92" s="6">
        <v>621</v>
      </c>
      <c r="D92" s="6">
        <v>325</v>
      </c>
      <c r="E92" s="6">
        <v>349</v>
      </c>
      <c r="F92" s="6">
        <v>319</v>
      </c>
      <c r="G92" s="6">
        <v>177</v>
      </c>
      <c r="H92" s="6">
        <v>67</v>
      </c>
      <c r="I92" s="6">
        <v>49</v>
      </c>
      <c r="J92" s="8">
        <v>2356</v>
      </c>
    </row>
    <row r="93" spans="1:10" ht="15">
      <c r="A93" s="2" t="s">
        <v>155</v>
      </c>
      <c r="B93" s="6">
        <v>242</v>
      </c>
      <c r="C93" s="6">
        <v>315</v>
      </c>
      <c r="D93" s="6">
        <v>336</v>
      </c>
      <c r="E93" s="6">
        <v>298</v>
      </c>
      <c r="F93" s="6">
        <v>302</v>
      </c>
      <c r="G93" s="6">
        <v>175</v>
      </c>
      <c r="H93" s="6">
        <v>44</v>
      </c>
      <c r="I93" s="6">
        <v>29</v>
      </c>
      <c r="J93" s="8">
        <v>1740</v>
      </c>
    </row>
    <row r="94" spans="1:10" ht="15">
      <c r="A94" s="2" t="s">
        <v>599</v>
      </c>
      <c r="B94" s="6">
        <v>132</v>
      </c>
      <c r="C94" s="6">
        <v>246</v>
      </c>
      <c r="D94" s="6">
        <v>176</v>
      </c>
      <c r="E94" s="6">
        <v>129</v>
      </c>
      <c r="F94" s="6">
        <v>140</v>
      </c>
      <c r="G94" s="6">
        <v>116</v>
      </c>
      <c r="H94" s="6">
        <v>31</v>
      </c>
      <c r="I94" s="6">
        <v>19</v>
      </c>
      <c r="J94" s="8">
        <v>990</v>
      </c>
    </row>
    <row r="95" spans="1:10" ht="15">
      <c r="A95" s="2" t="s">
        <v>600</v>
      </c>
      <c r="B95" s="6">
        <v>80</v>
      </c>
      <c r="C95" s="6">
        <v>115</v>
      </c>
      <c r="D95" s="6">
        <v>287</v>
      </c>
      <c r="E95" s="6">
        <v>164</v>
      </c>
      <c r="F95" s="6">
        <v>131</v>
      </c>
      <c r="G95" s="6">
        <v>107</v>
      </c>
      <c r="H95" s="6">
        <v>25</v>
      </c>
      <c r="I95" s="6">
        <v>18</v>
      </c>
      <c r="J95" s="8">
        <v>929</v>
      </c>
    </row>
    <row r="96" spans="1:10" ht="15">
      <c r="A96" s="2" t="s">
        <v>601</v>
      </c>
      <c r="B96" s="6">
        <v>565</v>
      </c>
      <c r="C96" s="6">
        <v>572</v>
      </c>
      <c r="D96" s="6">
        <v>773</v>
      </c>
      <c r="E96" s="6">
        <v>898</v>
      </c>
      <c r="F96" s="6">
        <v>737</v>
      </c>
      <c r="G96" s="6">
        <v>485</v>
      </c>
      <c r="H96" s="6">
        <v>151</v>
      </c>
      <c r="I96" s="6">
        <v>116</v>
      </c>
      <c r="J96" s="8">
        <v>4298</v>
      </c>
    </row>
    <row r="97" spans="1:10" ht="15">
      <c r="A97" s="2" t="s">
        <v>163</v>
      </c>
      <c r="B97" s="6">
        <v>159</v>
      </c>
      <c r="C97" s="6">
        <v>231</v>
      </c>
      <c r="D97" s="6">
        <v>449</v>
      </c>
      <c r="E97" s="6">
        <v>519</v>
      </c>
      <c r="F97" s="6">
        <v>271</v>
      </c>
      <c r="G97" s="6">
        <v>186</v>
      </c>
      <c r="H97" s="6">
        <v>39</v>
      </c>
      <c r="I97" s="6">
        <v>37</v>
      </c>
      <c r="J97" s="8">
        <v>1891</v>
      </c>
    </row>
    <row r="98" spans="1:10" ht="15">
      <c r="A98" s="2" t="s">
        <v>164</v>
      </c>
      <c r="B98" s="6">
        <v>67</v>
      </c>
      <c r="C98" s="6">
        <v>75</v>
      </c>
      <c r="D98" s="6">
        <v>97</v>
      </c>
      <c r="E98" s="6">
        <v>114</v>
      </c>
      <c r="F98" s="6">
        <v>126</v>
      </c>
      <c r="G98" s="6">
        <v>62</v>
      </c>
      <c r="H98" s="6">
        <v>15</v>
      </c>
      <c r="I98" s="6">
        <v>12</v>
      </c>
      <c r="J98" s="8">
        <v>566</v>
      </c>
    </row>
    <row r="99" spans="1:10" ht="15">
      <c r="A99" s="2" t="s">
        <v>165</v>
      </c>
      <c r="B99" s="6">
        <v>243</v>
      </c>
      <c r="C99" s="6">
        <v>550</v>
      </c>
      <c r="D99" s="6">
        <v>881</v>
      </c>
      <c r="E99" s="6">
        <v>643</v>
      </c>
      <c r="F99" s="6">
        <v>613</v>
      </c>
      <c r="G99" s="6">
        <v>337</v>
      </c>
      <c r="H99" s="6">
        <v>90</v>
      </c>
      <c r="I99" s="6">
        <v>69</v>
      </c>
      <c r="J99" s="8">
        <v>3426</v>
      </c>
    </row>
    <row r="100" spans="1:10" ht="15">
      <c r="A100" s="2" t="s">
        <v>168</v>
      </c>
      <c r="B100" s="6">
        <v>290</v>
      </c>
      <c r="C100" s="6">
        <v>270</v>
      </c>
      <c r="D100" s="6">
        <v>423</v>
      </c>
      <c r="E100" s="6">
        <v>334</v>
      </c>
      <c r="F100" s="6">
        <v>257</v>
      </c>
      <c r="G100" s="6">
        <v>180</v>
      </c>
      <c r="H100" s="6">
        <v>48</v>
      </c>
      <c r="I100" s="6">
        <v>48</v>
      </c>
      <c r="J100" s="8">
        <v>1851</v>
      </c>
    </row>
    <row r="101" spans="1:10" ht="15">
      <c r="A101" s="2" t="s">
        <v>169</v>
      </c>
      <c r="B101" s="6">
        <v>252</v>
      </c>
      <c r="C101" s="6">
        <v>481</v>
      </c>
      <c r="D101" s="6">
        <v>409</v>
      </c>
      <c r="E101" s="6">
        <v>297</v>
      </c>
      <c r="F101" s="6">
        <v>370</v>
      </c>
      <c r="G101" s="6">
        <v>140</v>
      </c>
      <c r="H101" s="6">
        <v>57</v>
      </c>
      <c r="I101" s="6">
        <v>36</v>
      </c>
      <c r="J101" s="8">
        <v>2042</v>
      </c>
    </row>
    <row r="102" spans="1:10" ht="15">
      <c r="A102" s="2" t="s">
        <v>602</v>
      </c>
      <c r="B102" s="6">
        <v>227</v>
      </c>
      <c r="C102" s="6">
        <v>399</v>
      </c>
      <c r="D102" s="6">
        <v>959</v>
      </c>
      <c r="E102" s="6">
        <v>403</v>
      </c>
      <c r="F102" s="6">
        <v>445</v>
      </c>
      <c r="G102" s="6">
        <v>301</v>
      </c>
      <c r="H102" s="6">
        <v>76</v>
      </c>
      <c r="I102" s="6">
        <v>89</v>
      </c>
      <c r="J102" s="8">
        <v>2899</v>
      </c>
    </row>
    <row r="103" spans="1:10" ht="15">
      <c r="A103" s="2" t="s">
        <v>603</v>
      </c>
      <c r="B103" s="6">
        <v>110</v>
      </c>
      <c r="C103" s="6">
        <v>156</v>
      </c>
      <c r="D103" s="6">
        <v>237</v>
      </c>
      <c r="E103" s="6">
        <v>285</v>
      </c>
      <c r="F103" s="6">
        <v>249</v>
      </c>
      <c r="G103" s="6">
        <v>77</v>
      </c>
      <c r="H103" s="6">
        <v>28</v>
      </c>
      <c r="I103" s="6">
        <v>25</v>
      </c>
      <c r="J103" s="8">
        <v>1168</v>
      </c>
    </row>
    <row r="104" spans="1:10" ht="15">
      <c r="A104" s="2" t="s">
        <v>175</v>
      </c>
      <c r="B104" s="6">
        <v>310</v>
      </c>
      <c r="C104" s="6">
        <v>417</v>
      </c>
      <c r="D104" s="6">
        <v>424</v>
      </c>
      <c r="E104" s="6">
        <v>331</v>
      </c>
      <c r="F104" s="6">
        <v>320</v>
      </c>
      <c r="G104" s="6">
        <v>158</v>
      </c>
      <c r="H104" s="6">
        <v>42</v>
      </c>
      <c r="I104" s="6">
        <v>44</v>
      </c>
      <c r="J104" s="8">
        <v>2046</v>
      </c>
    </row>
    <row r="105" spans="1:10" ht="15">
      <c r="A105" s="2" t="s">
        <v>176</v>
      </c>
      <c r="B105" s="6">
        <v>446</v>
      </c>
      <c r="C105" s="6">
        <v>498</v>
      </c>
      <c r="D105" s="6">
        <v>678</v>
      </c>
      <c r="E105" s="6">
        <v>424</v>
      </c>
      <c r="F105" s="6">
        <v>537</v>
      </c>
      <c r="G105" s="6">
        <v>332</v>
      </c>
      <c r="H105" s="6">
        <v>53</v>
      </c>
      <c r="I105" s="6">
        <v>53</v>
      </c>
      <c r="J105" s="8">
        <v>3021</v>
      </c>
    </row>
    <row r="106" spans="1:10" ht="15">
      <c r="A106" s="2" t="s">
        <v>179</v>
      </c>
      <c r="B106" s="6">
        <v>710</v>
      </c>
      <c r="C106" s="6">
        <v>1106</v>
      </c>
      <c r="D106" s="6">
        <v>1376</v>
      </c>
      <c r="E106" s="6">
        <v>962</v>
      </c>
      <c r="F106" s="6">
        <v>704</v>
      </c>
      <c r="G106" s="6">
        <v>1085</v>
      </c>
      <c r="H106" s="6">
        <v>153</v>
      </c>
      <c r="I106" s="6">
        <v>126</v>
      </c>
      <c r="J106" s="8">
        <v>6222</v>
      </c>
    </row>
    <row r="107" spans="1:10" ht="15">
      <c r="A107" s="2" t="s">
        <v>180</v>
      </c>
      <c r="B107" s="6">
        <v>1008</v>
      </c>
      <c r="C107" s="6">
        <v>588</v>
      </c>
      <c r="D107" s="6">
        <v>821</v>
      </c>
      <c r="E107" s="6">
        <v>655</v>
      </c>
      <c r="F107" s="6">
        <v>609</v>
      </c>
      <c r="G107" s="6">
        <v>276</v>
      </c>
      <c r="H107" s="6">
        <v>81</v>
      </c>
      <c r="I107" s="6">
        <v>91</v>
      </c>
      <c r="J107" s="8">
        <v>4129</v>
      </c>
    </row>
    <row r="108" spans="1:10" ht="15">
      <c r="A108" s="2" t="s">
        <v>182</v>
      </c>
      <c r="B108" s="6">
        <v>437</v>
      </c>
      <c r="C108" s="6">
        <v>661</v>
      </c>
      <c r="D108" s="6">
        <v>530</v>
      </c>
      <c r="E108" s="6">
        <v>537</v>
      </c>
      <c r="F108" s="6">
        <v>489</v>
      </c>
      <c r="G108" s="6">
        <v>248</v>
      </c>
      <c r="H108" s="6">
        <v>64</v>
      </c>
      <c r="I108" s="6">
        <v>81</v>
      </c>
      <c r="J108" s="8">
        <v>3046</v>
      </c>
    </row>
    <row r="109" spans="1:10" ht="15">
      <c r="A109" s="2" t="s">
        <v>183</v>
      </c>
      <c r="B109" s="6">
        <v>414</v>
      </c>
      <c r="C109" s="6">
        <v>225</v>
      </c>
      <c r="D109" s="6">
        <v>366</v>
      </c>
      <c r="E109" s="6">
        <v>272</v>
      </c>
      <c r="F109" s="6">
        <v>244</v>
      </c>
      <c r="G109" s="6">
        <v>166</v>
      </c>
      <c r="H109" s="6">
        <v>58</v>
      </c>
      <c r="I109" s="6">
        <v>36</v>
      </c>
      <c r="J109" s="8">
        <v>1782</v>
      </c>
    </row>
    <row r="110" spans="1:10" ht="15">
      <c r="A110" s="2" t="s">
        <v>185</v>
      </c>
      <c r="B110" s="6">
        <v>204</v>
      </c>
      <c r="C110" s="6">
        <v>504</v>
      </c>
      <c r="D110" s="6">
        <v>374</v>
      </c>
      <c r="E110" s="6">
        <v>253</v>
      </c>
      <c r="F110" s="6">
        <v>390</v>
      </c>
      <c r="G110" s="6">
        <v>209</v>
      </c>
      <c r="H110" s="6">
        <v>53</v>
      </c>
      <c r="I110" s="6">
        <v>45</v>
      </c>
      <c r="J110" s="8">
        <v>2032</v>
      </c>
    </row>
    <row r="111" spans="1:10" ht="15">
      <c r="A111" s="2" t="s">
        <v>187</v>
      </c>
      <c r="B111" s="6">
        <v>316</v>
      </c>
      <c r="C111" s="6">
        <v>522</v>
      </c>
      <c r="D111" s="6">
        <v>662</v>
      </c>
      <c r="E111" s="6">
        <v>874</v>
      </c>
      <c r="F111" s="6">
        <v>557</v>
      </c>
      <c r="G111" s="6">
        <v>377</v>
      </c>
      <c r="H111" s="6">
        <v>63</v>
      </c>
      <c r="I111" s="6">
        <v>105</v>
      </c>
      <c r="J111" s="8">
        <v>3476</v>
      </c>
    </row>
    <row r="112" spans="1:10" ht="15">
      <c r="A112" s="2" t="s">
        <v>604</v>
      </c>
      <c r="B112" s="6">
        <v>556</v>
      </c>
      <c r="C112" s="6">
        <v>422</v>
      </c>
      <c r="D112" s="6">
        <v>556</v>
      </c>
      <c r="E112" s="6">
        <v>534</v>
      </c>
      <c r="F112" s="6">
        <v>449</v>
      </c>
      <c r="G112" s="6">
        <v>324</v>
      </c>
      <c r="H112" s="6">
        <v>43</v>
      </c>
      <c r="I112" s="6">
        <v>51</v>
      </c>
      <c r="J112" s="8">
        <v>2934</v>
      </c>
    </row>
    <row r="113" spans="1:10" ht="15">
      <c r="A113" s="2" t="s">
        <v>189</v>
      </c>
      <c r="B113" s="6">
        <v>103</v>
      </c>
      <c r="C113" s="6">
        <v>108</v>
      </c>
      <c r="D113" s="6">
        <v>171</v>
      </c>
      <c r="E113" s="6">
        <v>180</v>
      </c>
      <c r="F113" s="6">
        <v>168</v>
      </c>
      <c r="G113" s="6">
        <v>105</v>
      </c>
      <c r="H113" s="6">
        <v>29</v>
      </c>
      <c r="I113" s="6">
        <v>24</v>
      </c>
      <c r="J113" s="8">
        <v>889</v>
      </c>
    </row>
    <row r="114" spans="1:10" ht="15">
      <c r="A114" s="2" t="s">
        <v>605</v>
      </c>
      <c r="B114" s="6">
        <v>225</v>
      </c>
      <c r="C114" s="6">
        <v>151</v>
      </c>
      <c r="D114" s="6">
        <v>266</v>
      </c>
      <c r="E114" s="6">
        <v>211</v>
      </c>
      <c r="F114" s="6">
        <v>254</v>
      </c>
      <c r="G114" s="6">
        <v>245</v>
      </c>
      <c r="H114" s="6">
        <v>41</v>
      </c>
      <c r="I114" s="6">
        <v>46</v>
      </c>
      <c r="J114" s="8">
        <v>1440</v>
      </c>
    </row>
    <row r="115" spans="1:10" ht="15">
      <c r="A115" s="2" t="s">
        <v>195</v>
      </c>
      <c r="B115" s="6">
        <v>807</v>
      </c>
      <c r="C115" s="6">
        <v>902</v>
      </c>
      <c r="D115" s="6">
        <v>1049</v>
      </c>
      <c r="E115" s="6">
        <v>1035</v>
      </c>
      <c r="F115" s="6">
        <v>859</v>
      </c>
      <c r="G115" s="6">
        <v>465</v>
      </c>
      <c r="H115" s="6">
        <v>129</v>
      </c>
      <c r="I115" s="6">
        <v>129</v>
      </c>
      <c r="J115" s="8">
        <v>5375</v>
      </c>
    </row>
    <row r="116" spans="1:10" ht="15">
      <c r="A116" s="2" t="s">
        <v>606</v>
      </c>
      <c r="B116" s="6">
        <v>243</v>
      </c>
      <c r="C116" s="6">
        <v>360</v>
      </c>
      <c r="D116" s="6">
        <v>393</v>
      </c>
      <c r="E116" s="6">
        <v>371</v>
      </c>
      <c r="F116" s="6">
        <v>237</v>
      </c>
      <c r="G116" s="6">
        <v>143</v>
      </c>
      <c r="H116" s="6">
        <v>27</v>
      </c>
      <c r="I116" s="6">
        <v>29</v>
      </c>
      <c r="J116" s="8">
        <v>1804</v>
      </c>
    </row>
    <row r="117" spans="1:10" ht="15">
      <c r="A117" s="2" t="s">
        <v>607</v>
      </c>
      <c r="B117" s="6">
        <v>218</v>
      </c>
      <c r="C117" s="6">
        <v>84</v>
      </c>
      <c r="D117" s="6">
        <v>83</v>
      </c>
      <c r="E117" s="6">
        <v>105</v>
      </c>
      <c r="F117" s="6">
        <v>91</v>
      </c>
      <c r="G117" s="6">
        <v>96</v>
      </c>
      <c r="H117" s="6">
        <v>17</v>
      </c>
      <c r="I117" s="6">
        <v>12</v>
      </c>
      <c r="J117" s="8">
        <v>706</v>
      </c>
    </row>
    <row r="118" spans="1:10" ht="15">
      <c r="A118" s="2" t="s">
        <v>198</v>
      </c>
      <c r="B118" s="6">
        <v>86</v>
      </c>
      <c r="C118" s="6">
        <v>154</v>
      </c>
      <c r="D118" s="6">
        <v>193</v>
      </c>
      <c r="E118" s="6">
        <v>170</v>
      </c>
      <c r="F118" s="6">
        <v>199</v>
      </c>
      <c r="G118" s="6">
        <v>100</v>
      </c>
      <c r="H118" s="6">
        <v>28</v>
      </c>
      <c r="I118" s="6">
        <v>20</v>
      </c>
      <c r="J118" s="8">
        <v>950</v>
      </c>
    </row>
    <row r="119" spans="1:10" ht="15">
      <c r="A119" s="2" t="s">
        <v>608</v>
      </c>
      <c r="B119" s="6">
        <v>307</v>
      </c>
      <c r="C119" s="6">
        <v>416</v>
      </c>
      <c r="D119" s="6">
        <v>1288</v>
      </c>
      <c r="E119" s="6">
        <v>388</v>
      </c>
      <c r="F119" s="6">
        <v>546</v>
      </c>
      <c r="G119" s="6">
        <v>348</v>
      </c>
      <c r="H119" s="6">
        <v>148</v>
      </c>
      <c r="I119" s="6">
        <v>99</v>
      </c>
      <c r="J119" s="8">
        <v>3540</v>
      </c>
    </row>
    <row r="120" spans="1:10" ht="15">
      <c r="A120" s="2" t="s">
        <v>199</v>
      </c>
      <c r="B120" s="6">
        <v>145</v>
      </c>
      <c r="C120" s="6">
        <v>153</v>
      </c>
      <c r="D120" s="6">
        <v>537</v>
      </c>
      <c r="E120" s="6">
        <v>319</v>
      </c>
      <c r="F120" s="6">
        <v>208</v>
      </c>
      <c r="G120" s="6">
        <v>109</v>
      </c>
      <c r="H120" s="6">
        <v>35</v>
      </c>
      <c r="I120" s="6">
        <v>20</v>
      </c>
      <c r="J120" s="8">
        <v>1525</v>
      </c>
    </row>
    <row r="121" spans="1:10" ht="15">
      <c r="A121" s="2" t="s">
        <v>609</v>
      </c>
      <c r="B121" s="6">
        <v>457</v>
      </c>
      <c r="C121" s="6">
        <v>600</v>
      </c>
      <c r="D121" s="6">
        <v>559</v>
      </c>
      <c r="E121" s="6">
        <v>533</v>
      </c>
      <c r="F121" s="6">
        <v>470</v>
      </c>
      <c r="G121" s="6">
        <v>234</v>
      </c>
      <c r="H121" s="6">
        <v>56</v>
      </c>
      <c r="I121" s="6">
        <v>70</v>
      </c>
      <c r="J121" s="8">
        <v>2977</v>
      </c>
    </row>
    <row r="122" spans="1:10" ht="15">
      <c r="A122" s="2" t="s">
        <v>610</v>
      </c>
      <c r="B122" s="6">
        <v>590</v>
      </c>
      <c r="C122" s="6">
        <v>476</v>
      </c>
      <c r="D122" s="6">
        <v>557</v>
      </c>
      <c r="E122" s="6">
        <v>500</v>
      </c>
      <c r="F122" s="6">
        <v>618</v>
      </c>
      <c r="G122" s="6">
        <v>384</v>
      </c>
      <c r="H122" s="6">
        <v>90</v>
      </c>
      <c r="I122" s="6">
        <v>55</v>
      </c>
      <c r="J122" s="8">
        <v>3269</v>
      </c>
    </row>
    <row r="123" spans="1:10" ht="15">
      <c r="A123" s="2" t="s">
        <v>611</v>
      </c>
      <c r="B123" s="6">
        <v>187</v>
      </c>
      <c r="C123" s="6">
        <v>119</v>
      </c>
      <c r="D123" s="6">
        <v>103</v>
      </c>
      <c r="E123" s="6">
        <v>127</v>
      </c>
      <c r="F123" s="6">
        <v>117</v>
      </c>
      <c r="G123" s="6">
        <v>57</v>
      </c>
      <c r="H123" s="6">
        <v>15</v>
      </c>
      <c r="I123" s="6">
        <v>15</v>
      </c>
      <c r="J123" s="8">
        <v>741</v>
      </c>
    </row>
    <row r="124" spans="1:10" ht="15">
      <c r="A124" s="2" t="s">
        <v>203</v>
      </c>
      <c r="B124" s="6">
        <v>354</v>
      </c>
      <c r="C124" s="6">
        <v>976</v>
      </c>
      <c r="D124" s="6">
        <v>934</v>
      </c>
      <c r="E124" s="6">
        <v>684</v>
      </c>
      <c r="F124" s="6">
        <v>495</v>
      </c>
      <c r="G124" s="6">
        <v>388</v>
      </c>
      <c r="H124" s="6">
        <v>115</v>
      </c>
      <c r="I124" s="6">
        <v>89</v>
      </c>
      <c r="J124" s="8">
        <v>4035</v>
      </c>
    </row>
    <row r="125" spans="1:10" ht="15">
      <c r="A125" s="2" t="s">
        <v>612</v>
      </c>
      <c r="B125" s="6">
        <v>549</v>
      </c>
      <c r="C125" s="6">
        <v>635</v>
      </c>
      <c r="D125" s="6">
        <v>601</v>
      </c>
      <c r="E125" s="6">
        <v>468</v>
      </c>
      <c r="F125" s="6">
        <v>351</v>
      </c>
      <c r="G125" s="6">
        <v>225</v>
      </c>
      <c r="H125" s="6">
        <v>84</v>
      </c>
      <c r="I125" s="6">
        <v>53</v>
      </c>
      <c r="J125" s="8">
        <v>2965</v>
      </c>
    </row>
    <row r="126" spans="1:10" ht="15">
      <c r="A126" s="2" t="s">
        <v>206</v>
      </c>
      <c r="B126" s="6">
        <v>382</v>
      </c>
      <c r="C126" s="6">
        <v>422</v>
      </c>
      <c r="D126" s="6">
        <v>411</v>
      </c>
      <c r="E126" s="6">
        <v>425</v>
      </c>
      <c r="F126" s="6">
        <v>463</v>
      </c>
      <c r="G126" s="6">
        <v>202</v>
      </c>
      <c r="H126" s="6">
        <v>89</v>
      </c>
      <c r="I126" s="6">
        <v>57</v>
      </c>
      <c r="J126" s="8">
        <v>2452</v>
      </c>
    </row>
    <row r="127" spans="1:10" ht="15">
      <c r="A127" s="2" t="s">
        <v>613</v>
      </c>
      <c r="B127" s="6">
        <v>574</v>
      </c>
      <c r="C127" s="6">
        <v>652</v>
      </c>
      <c r="D127" s="6">
        <v>1503</v>
      </c>
      <c r="E127" s="6">
        <v>1230</v>
      </c>
      <c r="F127" s="6">
        <v>750</v>
      </c>
      <c r="G127" s="6">
        <v>539</v>
      </c>
      <c r="H127" s="6">
        <v>120</v>
      </c>
      <c r="I127" s="6">
        <v>99</v>
      </c>
      <c r="J127" s="8">
        <v>5467</v>
      </c>
    </row>
    <row r="128" spans="1:10" ht="15">
      <c r="A128" s="2" t="s">
        <v>614</v>
      </c>
      <c r="B128" s="6">
        <v>633</v>
      </c>
      <c r="C128" s="6">
        <v>541</v>
      </c>
      <c r="D128" s="6">
        <v>543</v>
      </c>
      <c r="E128" s="6">
        <v>791</v>
      </c>
      <c r="F128" s="6">
        <v>869</v>
      </c>
      <c r="G128" s="6">
        <v>465</v>
      </c>
      <c r="H128" s="6">
        <v>123</v>
      </c>
      <c r="I128" s="6">
        <v>100</v>
      </c>
      <c r="J128" s="8">
        <v>4065</v>
      </c>
    </row>
    <row r="129" spans="1:10" ht="15">
      <c r="A129" s="2" t="s">
        <v>215</v>
      </c>
      <c r="B129" s="6">
        <v>484</v>
      </c>
      <c r="C129" s="6">
        <v>264</v>
      </c>
      <c r="D129" s="6">
        <v>176</v>
      </c>
      <c r="E129" s="6">
        <v>260</v>
      </c>
      <c r="F129" s="6">
        <v>237</v>
      </c>
      <c r="G129" s="6">
        <v>163</v>
      </c>
      <c r="H129" s="6">
        <v>26</v>
      </c>
      <c r="I129" s="6">
        <v>23</v>
      </c>
      <c r="J129" s="8">
        <v>1633</v>
      </c>
    </row>
    <row r="130" spans="1:10" ht="15">
      <c r="A130" s="2" t="s">
        <v>218</v>
      </c>
      <c r="B130" s="6">
        <v>293</v>
      </c>
      <c r="C130" s="6">
        <v>388</v>
      </c>
      <c r="D130" s="6">
        <v>544</v>
      </c>
      <c r="E130" s="6">
        <v>480</v>
      </c>
      <c r="F130" s="6">
        <v>435</v>
      </c>
      <c r="G130" s="6">
        <v>242</v>
      </c>
      <c r="H130" s="6">
        <v>63</v>
      </c>
      <c r="I130" s="6">
        <v>51</v>
      </c>
      <c r="J130" s="8">
        <v>2495</v>
      </c>
    </row>
    <row r="131" spans="1:10" ht="15">
      <c r="A131" s="2" t="s">
        <v>615</v>
      </c>
      <c r="B131" s="6">
        <v>413</v>
      </c>
      <c r="C131" s="6">
        <v>496</v>
      </c>
      <c r="D131" s="6">
        <v>650</v>
      </c>
      <c r="E131" s="6">
        <v>569</v>
      </c>
      <c r="F131" s="6">
        <v>686</v>
      </c>
      <c r="G131" s="6">
        <v>421</v>
      </c>
      <c r="H131" s="6">
        <v>87</v>
      </c>
      <c r="I131" s="6">
        <v>58</v>
      </c>
      <c r="J131" s="8">
        <v>3378</v>
      </c>
    </row>
    <row r="132" spans="1:10" ht="15">
      <c r="A132" s="2" t="s">
        <v>616</v>
      </c>
      <c r="B132" s="6">
        <v>249</v>
      </c>
      <c r="C132" s="6">
        <v>564</v>
      </c>
      <c r="D132" s="6">
        <v>433</v>
      </c>
      <c r="E132" s="6">
        <v>440</v>
      </c>
      <c r="F132" s="6">
        <v>377</v>
      </c>
      <c r="G132" s="6">
        <v>163</v>
      </c>
      <c r="H132" s="6">
        <v>57</v>
      </c>
      <c r="I132" s="6">
        <v>51</v>
      </c>
      <c r="J132" s="8">
        <v>2335</v>
      </c>
    </row>
    <row r="133" spans="1:10" ht="15">
      <c r="A133" s="2" t="s">
        <v>223</v>
      </c>
      <c r="B133" s="6">
        <v>287</v>
      </c>
      <c r="C133" s="6">
        <v>253</v>
      </c>
      <c r="D133" s="6">
        <v>219</v>
      </c>
      <c r="E133" s="6">
        <v>348</v>
      </c>
      <c r="F133" s="6">
        <v>290</v>
      </c>
      <c r="G133" s="6">
        <v>138</v>
      </c>
      <c r="H133" s="6">
        <v>42</v>
      </c>
      <c r="I133" s="6">
        <v>16</v>
      </c>
      <c r="J133" s="8">
        <v>1594</v>
      </c>
    </row>
    <row r="134" spans="1:10" ht="15">
      <c r="A134" s="2" t="s">
        <v>617</v>
      </c>
      <c r="B134" s="6">
        <v>361</v>
      </c>
      <c r="C134" s="6">
        <v>434</v>
      </c>
      <c r="D134" s="6">
        <v>459</v>
      </c>
      <c r="E134" s="6">
        <v>619</v>
      </c>
      <c r="F134" s="6">
        <v>628</v>
      </c>
      <c r="G134" s="6">
        <v>298</v>
      </c>
      <c r="H134" s="6">
        <v>84</v>
      </c>
      <c r="I134" s="6">
        <v>61</v>
      </c>
      <c r="J134" s="8">
        <v>2944</v>
      </c>
    </row>
    <row r="135" spans="1:10" ht="15">
      <c r="A135" s="2" t="s">
        <v>618</v>
      </c>
      <c r="B135" s="6">
        <v>357</v>
      </c>
      <c r="C135" s="6">
        <v>458</v>
      </c>
      <c r="D135" s="6">
        <v>325</v>
      </c>
      <c r="E135" s="6">
        <v>354</v>
      </c>
      <c r="F135" s="6">
        <v>375</v>
      </c>
      <c r="G135" s="6">
        <v>201</v>
      </c>
      <c r="H135" s="6">
        <v>38</v>
      </c>
      <c r="I135" s="6">
        <v>65</v>
      </c>
      <c r="J135" s="8">
        <v>2173</v>
      </c>
    </row>
    <row r="136" spans="1:10" ht="15">
      <c r="A136" s="2" t="s">
        <v>228</v>
      </c>
      <c r="B136" s="6">
        <v>667</v>
      </c>
      <c r="C136" s="6">
        <v>1286</v>
      </c>
      <c r="D136" s="6">
        <v>1082</v>
      </c>
      <c r="E136" s="6">
        <v>898</v>
      </c>
      <c r="F136" s="6">
        <v>788</v>
      </c>
      <c r="G136" s="6">
        <v>478</v>
      </c>
      <c r="H136" s="6">
        <v>106</v>
      </c>
      <c r="I136" s="6">
        <v>164</v>
      </c>
      <c r="J136" s="8">
        <v>5469</v>
      </c>
    </row>
    <row r="137" spans="1:10" ht="15">
      <c r="A137" s="2" t="s">
        <v>231</v>
      </c>
      <c r="B137" s="6">
        <v>272</v>
      </c>
      <c r="C137" s="6">
        <v>403</v>
      </c>
      <c r="D137" s="6">
        <v>600</v>
      </c>
      <c r="E137" s="6">
        <v>620</v>
      </c>
      <c r="F137" s="6">
        <v>488</v>
      </c>
      <c r="G137" s="6">
        <v>226</v>
      </c>
      <c r="H137" s="6">
        <v>41</v>
      </c>
      <c r="I137" s="6">
        <v>77</v>
      </c>
      <c r="J137" s="8">
        <v>2726</v>
      </c>
    </row>
    <row r="138" spans="1:10" ht="15">
      <c r="A138" s="2" t="s">
        <v>232</v>
      </c>
      <c r="B138" s="6">
        <v>491</v>
      </c>
      <c r="C138" s="6">
        <v>560</v>
      </c>
      <c r="D138" s="6">
        <v>780</v>
      </c>
      <c r="E138" s="6">
        <v>771</v>
      </c>
      <c r="F138" s="6">
        <v>803</v>
      </c>
      <c r="G138" s="6">
        <v>367</v>
      </c>
      <c r="H138" s="6">
        <v>81</v>
      </c>
      <c r="I138" s="6">
        <v>154</v>
      </c>
      <c r="J138" s="8">
        <v>4007</v>
      </c>
    </row>
    <row r="139" spans="1:10" ht="15">
      <c r="A139" s="2" t="s">
        <v>619</v>
      </c>
      <c r="B139" s="6">
        <v>0</v>
      </c>
      <c r="C139" s="6">
        <v>0</v>
      </c>
      <c r="D139" s="6">
        <v>0</v>
      </c>
      <c r="E139" s="6">
        <v>2</v>
      </c>
      <c r="F139" s="6">
        <v>7</v>
      </c>
      <c r="G139" s="6">
        <v>2</v>
      </c>
      <c r="H139" s="6">
        <v>1</v>
      </c>
      <c r="I139" s="6">
        <v>0</v>
      </c>
      <c r="J139" s="8">
        <v>12</v>
      </c>
    </row>
    <row r="140" spans="1:10" ht="15">
      <c r="A140" s="2" t="s">
        <v>620</v>
      </c>
      <c r="B140" s="6">
        <v>59</v>
      </c>
      <c r="C140" s="6">
        <v>115</v>
      </c>
      <c r="D140" s="6">
        <v>73</v>
      </c>
      <c r="E140" s="6">
        <v>115</v>
      </c>
      <c r="F140" s="6">
        <v>137</v>
      </c>
      <c r="G140" s="6">
        <v>114</v>
      </c>
      <c r="H140" s="6">
        <v>12</v>
      </c>
      <c r="I140" s="6">
        <v>15</v>
      </c>
      <c r="J140" s="8">
        <v>641</v>
      </c>
    </row>
    <row r="141" spans="1:10" ht="15">
      <c r="A141" s="2" t="s">
        <v>621</v>
      </c>
      <c r="B141" s="6">
        <v>48</v>
      </c>
      <c r="C141" s="6">
        <v>32</v>
      </c>
      <c r="D141" s="6">
        <v>32</v>
      </c>
      <c r="E141" s="6">
        <v>66</v>
      </c>
      <c r="F141" s="6">
        <v>31</v>
      </c>
      <c r="G141" s="6">
        <v>35</v>
      </c>
      <c r="H141" s="6">
        <v>9</v>
      </c>
      <c r="I141" s="6">
        <v>7</v>
      </c>
      <c r="J141" s="8">
        <v>260</v>
      </c>
    </row>
    <row r="142" spans="1:10" ht="15">
      <c r="A142" s="2" t="s">
        <v>239</v>
      </c>
      <c r="B142" s="6">
        <v>157</v>
      </c>
      <c r="C142" s="6">
        <v>345</v>
      </c>
      <c r="D142" s="6">
        <v>434</v>
      </c>
      <c r="E142" s="6">
        <v>404</v>
      </c>
      <c r="F142" s="6">
        <v>365</v>
      </c>
      <c r="G142" s="6">
        <v>170</v>
      </c>
      <c r="H142" s="6">
        <v>58</v>
      </c>
      <c r="I142" s="6">
        <v>49</v>
      </c>
      <c r="J142" s="8">
        <v>1983</v>
      </c>
    </row>
    <row r="143" spans="1:10" ht="15">
      <c r="A143" s="2" t="s">
        <v>622</v>
      </c>
      <c r="B143" s="6">
        <v>366</v>
      </c>
      <c r="C143" s="6">
        <v>620</v>
      </c>
      <c r="D143" s="6">
        <v>1360</v>
      </c>
      <c r="E143" s="6">
        <v>648</v>
      </c>
      <c r="F143" s="6">
        <v>596</v>
      </c>
      <c r="G143" s="6">
        <v>364</v>
      </c>
      <c r="H143" s="6">
        <v>89</v>
      </c>
      <c r="I143" s="6">
        <v>124</v>
      </c>
      <c r="J143" s="8">
        <v>4167</v>
      </c>
    </row>
    <row r="144" spans="1:10" ht="15">
      <c r="A144" s="2" t="s">
        <v>623</v>
      </c>
      <c r="B144" s="6">
        <v>866</v>
      </c>
      <c r="C144" s="6">
        <v>1219</v>
      </c>
      <c r="D144" s="6">
        <v>1984</v>
      </c>
      <c r="E144" s="6">
        <v>1516</v>
      </c>
      <c r="F144" s="6">
        <v>1324</v>
      </c>
      <c r="G144" s="6">
        <v>826</v>
      </c>
      <c r="H144" s="6">
        <v>253</v>
      </c>
      <c r="I144" s="6">
        <v>234</v>
      </c>
      <c r="J144" s="8">
        <v>8222</v>
      </c>
    </row>
    <row r="145" spans="1:10" ht="15">
      <c r="A145" s="2" t="s">
        <v>624</v>
      </c>
      <c r="B145" s="6">
        <v>94</v>
      </c>
      <c r="C145" s="6">
        <v>125</v>
      </c>
      <c r="D145" s="6">
        <v>192</v>
      </c>
      <c r="E145" s="6">
        <v>216</v>
      </c>
      <c r="F145" s="6">
        <v>173</v>
      </c>
      <c r="G145" s="6">
        <v>101</v>
      </c>
      <c r="H145" s="6">
        <v>29</v>
      </c>
      <c r="I145" s="6">
        <v>16</v>
      </c>
      <c r="J145" s="8">
        <v>946</v>
      </c>
    </row>
    <row r="146" spans="1:10" ht="15">
      <c r="A146" s="2" t="s">
        <v>625</v>
      </c>
      <c r="B146" s="6">
        <v>2476</v>
      </c>
      <c r="C146" s="6">
        <v>3253</v>
      </c>
      <c r="D146" s="6">
        <v>3422</v>
      </c>
      <c r="E146" s="6">
        <v>2183</v>
      </c>
      <c r="F146" s="6">
        <v>1564</v>
      </c>
      <c r="G146" s="6">
        <v>1340</v>
      </c>
      <c r="H146" s="6">
        <v>345</v>
      </c>
      <c r="I146" s="6">
        <v>348</v>
      </c>
      <c r="J146" s="8">
        <v>14931</v>
      </c>
    </row>
    <row r="147" spans="1:10" ht="15">
      <c r="A147" s="2" t="s">
        <v>245</v>
      </c>
      <c r="B147" s="6">
        <v>2210</v>
      </c>
      <c r="C147" s="6">
        <v>2086</v>
      </c>
      <c r="D147" s="6">
        <v>2338</v>
      </c>
      <c r="E147" s="6">
        <v>1447</v>
      </c>
      <c r="F147" s="6">
        <v>1714</v>
      </c>
      <c r="G147" s="6">
        <v>1417</v>
      </c>
      <c r="H147" s="6">
        <v>275</v>
      </c>
      <c r="I147" s="6">
        <v>205</v>
      </c>
      <c r="J147" s="8">
        <v>11692</v>
      </c>
    </row>
    <row r="148" spans="1:10" ht="15">
      <c r="A148" s="2" t="s">
        <v>626</v>
      </c>
      <c r="B148" s="6">
        <v>481</v>
      </c>
      <c r="C148" s="6">
        <v>326</v>
      </c>
      <c r="D148" s="6">
        <v>390</v>
      </c>
      <c r="E148" s="6">
        <v>474</v>
      </c>
      <c r="F148" s="6">
        <v>232</v>
      </c>
      <c r="G148" s="6">
        <v>134</v>
      </c>
      <c r="H148" s="6">
        <v>32</v>
      </c>
      <c r="I148" s="6">
        <v>40</v>
      </c>
      <c r="J148" s="8">
        <v>2109</v>
      </c>
    </row>
    <row r="149" spans="1:10" ht="15">
      <c r="A149" s="2" t="s">
        <v>627</v>
      </c>
      <c r="B149" s="6">
        <v>794</v>
      </c>
      <c r="C149" s="6">
        <v>1144</v>
      </c>
      <c r="D149" s="6">
        <v>1244</v>
      </c>
      <c r="E149" s="6">
        <v>789</v>
      </c>
      <c r="F149" s="6">
        <v>1074</v>
      </c>
      <c r="G149" s="6">
        <v>671</v>
      </c>
      <c r="H149" s="6">
        <v>145</v>
      </c>
      <c r="I149" s="6">
        <v>127</v>
      </c>
      <c r="J149" s="8">
        <v>5988</v>
      </c>
    </row>
    <row r="150" spans="1:10" ht="15">
      <c r="A150" s="2" t="s">
        <v>628</v>
      </c>
      <c r="B150" s="6">
        <v>2062</v>
      </c>
      <c r="C150" s="6">
        <v>4154</v>
      </c>
      <c r="D150" s="6">
        <v>4735</v>
      </c>
      <c r="E150" s="6">
        <v>3496</v>
      </c>
      <c r="F150" s="6">
        <v>2916</v>
      </c>
      <c r="G150" s="6">
        <v>1772</v>
      </c>
      <c r="H150" s="6">
        <v>453</v>
      </c>
      <c r="I150" s="6">
        <v>624</v>
      </c>
      <c r="J150" s="8">
        <v>20212</v>
      </c>
    </row>
    <row r="151" spans="1:10" ht="15">
      <c r="A151" s="2" t="s">
        <v>629</v>
      </c>
      <c r="B151" s="6">
        <v>1354</v>
      </c>
      <c r="C151" s="6">
        <v>2130</v>
      </c>
      <c r="D151" s="6">
        <v>2261</v>
      </c>
      <c r="E151" s="6">
        <v>2242</v>
      </c>
      <c r="F151" s="6">
        <v>1713</v>
      </c>
      <c r="G151" s="6">
        <v>1107</v>
      </c>
      <c r="H151" s="6">
        <v>320</v>
      </c>
      <c r="I151" s="6">
        <v>325</v>
      </c>
      <c r="J151" s="8">
        <v>11455</v>
      </c>
    </row>
    <row r="152" spans="1:10" ht="15">
      <c r="A152" s="2" t="s">
        <v>256</v>
      </c>
      <c r="B152" s="6">
        <v>254</v>
      </c>
      <c r="C152" s="6">
        <v>296</v>
      </c>
      <c r="D152" s="6">
        <v>376</v>
      </c>
      <c r="E152" s="6">
        <v>405</v>
      </c>
      <c r="F152" s="6">
        <v>335</v>
      </c>
      <c r="G152" s="6">
        <v>190</v>
      </c>
      <c r="H152" s="6">
        <v>61</v>
      </c>
      <c r="I152" s="6">
        <v>53</v>
      </c>
      <c r="J152" s="8">
        <v>1971</v>
      </c>
    </row>
    <row r="153" spans="1:10" ht="15">
      <c r="A153" s="2" t="s">
        <v>630</v>
      </c>
      <c r="B153" s="6">
        <v>859</v>
      </c>
      <c r="C153" s="6">
        <v>349</v>
      </c>
      <c r="D153" s="6">
        <v>469</v>
      </c>
      <c r="E153" s="6">
        <v>423</v>
      </c>
      <c r="F153" s="6">
        <v>474</v>
      </c>
      <c r="G153" s="6">
        <v>428</v>
      </c>
      <c r="H153" s="6">
        <v>85</v>
      </c>
      <c r="I153" s="6">
        <v>64</v>
      </c>
      <c r="J153" s="8">
        <v>3150</v>
      </c>
    </row>
    <row r="154" spans="1:10" ht="15">
      <c r="A154" s="2" t="s">
        <v>261</v>
      </c>
      <c r="B154" s="6">
        <v>239</v>
      </c>
      <c r="C154" s="6">
        <v>379</v>
      </c>
      <c r="D154" s="6">
        <v>416</v>
      </c>
      <c r="E154" s="6">
        <v>448</v>
      </c>
      <c r="F154" s="6">
        <v>395</v>
      </c>
      <c r="G154" s="6">
        <v>128</v>
      </c>
      <c r="H154" s="6">
        <v>55</v>
      </c>
      <c r="I154" s="6">
        <v>52</v>
      </c>
      <c r="J154" s="8">
        <v>2111</v>
      </c>
    </row>
    <row r="155" spans="1:10" ht="15">
      <c r="A155" s="2" t="s">
        <v>262</v>
      </c>
      <c r="B155" s="6">
        <v>166</v>
      </c>
      <c r="C155" s="6">
        <v>410</v>
      </c>
      <c r="D155" s="6">
        <v>649</v>
      </c>
      <c r="E155" s="6">
        <v>373</v>
      </c>
      <c r="F155" s="6">
        <v>377</v>
      </c>
      <c r="G155" s="6">
        <v>134</v>
      </c>
      <c r="H155" s="6">
        <v>44</v>
      </c>
      <c r="I155" s="6">
        <v>55</v>
      </c>
      <c r="J155" s="8">
        <v>2208</v>
      </c>
    </row>
    <row r="156" spans="1:10" ht="15">
      <c r="A156" s="2" t="s">
        <v>631</v>
      </c>
      <c r="B156" s="6">
        <v>4387</v>
      </c>
      <c r="C156" s="6">
        <v>6361</v>
      </c>
      <c r="D156" s="6">
        <v>4420</v>
      </c>
      <c r="E156" s="6">
        <v>4957</v>
      </c>
      <c r="F156" s="6">
        <v>5377</v>
      </c>
      <c r="G156" s="6">
        <v>3405</v>
      </c>
      <c r="H156" s="6">
        <v>695</v>
      </c>
      <c r="I156" s="6">
        <v>541</v>
      </c>
      <c r="J156" s="8">
        <v>30144</v>
      </c>
    </row>
    <row r="157" spans="1:10" ht="15">
      <c r="A157" s="2" t="s">
        <v>632</v>
      </c>
      <c r="B157" s="6">
        <v>493</v>
      </c>
      <c r="C157" s="6">
        <v>1353</v>
      </c>
      <c r="D157" s="6">
        <v>1594</v>
      </c>
      <c r="E157" s="6">
        <v>1313</v>
      </c>
      <c r="F157" s="6">
        <v>1037</v>
      </c>
      <c r="G157" s="6">
        <v>670</v>
      </c>
      <c r="H157" s="6">
        <v>197</v>
      </c>
      <c r="I157" s="6">
        <v>171</v>
      </c>
      <c r="J157" s="8">
        <v>6828</v>
      </c>
    </row>
    <row r="158" spans="1:10" ht="15">
      <c r="A158" s="2" t="s">
        <v>633</v>
      </c>
      <c r="B158" s="6">
        <v>269</v>
      </c>
      <c r="C158" s="6">
        <v>332</v>
      </c>
      <c r="D158" s="6">
        <v>354</v>
      </c>
      <c r="E158" s="6">
        <v>354</v>
      </c>
      <c r="F158" s="6">
        <v>468</v>
      </c>
      <c r="G158" s="6">
        <v>246</v>
      </c>
      <c r="H158" s="6">
        <v>56</v>
      </c>
      <c r="I158" s="6">
        <v>44</v>
      </c>
      <c r="J158" s="8">
        <v>2123</v>
      </c>
    </row>
    <row r="159" spans="1:10" ht="15">
      <c r="A159" s="2" t="s">
        <v>276</v>
      </c>
      <c r="B159" s="6">
        <v>392</v>
      </c>
      <c r="C159" s="6">
        <v>191</v>
      </c>
      <c r="D159" s="6">
        <v>158</v>
      </c>
      <c r="E159" s="6">
        <v>312</v>
      </c>
      <c r="F159" s="6">
        <v>186</v>
      </c>
      <c r="G159" s="6">
        <v>144</v>
      </c>
      <c r="H159" s="6">
        <v>27</v>
      </c>
      <c r="I159" s="6">
        <v>29</v>
      </c>
      <c r="J159" s="8">
        <v>1439</v>
      </c>
    </row>
    <row r="160" spans="1:10" ht="15">
      <c r="A160" s="2" t="s">
        <v>634</v>
      </c>
      <c r="B160" s="6">
        <v>271</v>
      </c>
      <c r="C160" s="6">
        <v>235</v>
      </c>
      <c r="D160" s="6">
        <v>205</v>
      </c>
      <c r="E160" s="6">
        <v>272</v>
      </c>
      <c r="F160" s="6">
        <v>242</v>
      </c>
      <c r="G160" s="6">
        <v>131</v>
      </c>
      <c r="H160" s="6">
        <v>27</v>
      </c>
      <c r="I160" s="6">
        <v>28</v>
      </c>
      <c r="J160" s="8">
        <v>1410</v>
      </c>
    </row>
    <row r="161" spans="1:10" ht="15">
      <c r="A161" s="2" t="s">
        <v>635</v>
      </c>
      <c r="B161" s="6">
        <v>2124</v>
      </c>
      <c r="C161" s="6">
        <v>2341</v>
      </c>
      <c r="D161" s="6">
        <v>2963</v>
      </c>
      <c r="E161" s="6">
        <v>2484</v>
      </c>
      <c r="F161" s="6">
        <v>2573</v>
      </c>
      <c r="G161" s="6">
        <v>1841</v>
      </c>
      <c r="H161" s="6">
        <v>437</v>
      </c>
      <c r="I161" s="6">
        <v>383</v>
      </c>
      <c r="J161" s="8">
        <v>15146</v>
      </c>
    </row>
    <row r="162" spans="1:10" ht="15">
      <c r="A162" s="2" t="s">
        <v>280</v>
      </c>
      <c r="B162" s="6">
        <v>562</v>
      </c>
      <c r="C162" s="6">
        <v>776</v>
      </c>
      <c r="D162" s="6">
        <v>935</v>
      </c>
      <c r="E162" s="6">
        <v>761</v>
      </c>
      <c r="F162" s="6">
        <v>692</v>
      </c>
      <c r="G162" s="6">
        <v>282</v>
      </c>
      <c r="H162" s="6">
        <v>80</v>
      </c>
      <c r="I162" s="6">
        <v>78</v>
      </c>
      <c r="J162" s="8">
        <v>4166</v>
      </c>
    </row>
    <row r="163" spans="1:10" ht="15">
      <c r="A163" s="2" t="s">
        <v>636</v>
      </c>
      <c r="B163" s="6">
        <v>686</v>
      </c>
      <c r="C163" s="6">
        <v>918</v>
      </c>
      <c r="D163" s="6">
        <v>900</v>
      </c>
      <c r="E163" s="6">
        <v>954</v>
      </c>
      <c r="F163" s="6">
        <v>1349</v>
      </c>
      <c r="G163" s="6">
        <v>530</v>
      </c>
      <c r="H163" s="6">
        <v>174</v>
      </c>
      <c r="I163" s="6">
        <v>126</v>
      </c>
      <c r="J163" s="8">
        <v>5638</v>
      </c>
    </row>
    <row r="164" spans="1:10" ht="15">
      <c r="A164" s="2" t="s">
        <v>637</v>
      </c>
      <c r="B164" s="6">
        <v>33</v>
      </c>
      <c r="C164" s="6">
        <v>104</v>
      </c>
      <c r="D164" s="6">
        <v>108</v>
      </c>
      <c r="E164" s="6">
        <v>104</v>
      </c>
      <c r="F164" s="6">
        <v>106</v>
      </c>
      <c r="G164" s="6">
        <v>57</v>
      </c>
      <c r="H164" s="6">
        <v>14</v>
      </c>
      <c r="I164" s="6">
        <v>11</v>
      </c>
      <c r="J164" s="8">
        <v>537</v>
      </c>
    </row>
    <row r="165" spans="1:10" ht="15">
      <c r="A165" s="2" t="s">
        <v>638</v>
      </c>
      <c r="B165" s="6">
        <v>286</v>
      </c>
      <c r="C165" s="6">
        <v>386</v>
      </c>
      <c r="D165" s="6">
        <v>419</v>
      </c>
      <c r="E165" s="6">
        <v>471</v>
      </c>
      <c r="F165" s="6">
        <v>319</v>
      </c>
      <c r="G165" s="6">
        <v>230</v>
      </c>
      <c r="H165" s="6">
        <v>67</v>
      </c>
      <c r="I165" s="6">
        <v>58</v>
      </c>
      <c r="J165" s="8">
        <v>2237</v>
      </c>
    </row>
    <row r="166" spans="1:10" ht="15">
      <c r="A166" s="2" t="s">
        <v>639</v>
      </c>
      <c r="B166" s="6">
        <v>245</v>
      </c>
      <c r="C166" s="6">
        <v>427</v>
      </c>
      <c r="D166" s="6">
        <v>469</v>
      </c>
      <c r="E166" s="6">
        <v>372</v>
      </c>
      <c r="F166" s="6">
        <v>467</v>
      </c>
      <c r="G166" s="6">
        <v>241</v>
      </c>
      <c r="H166" s="6">
        <v>71</v>
      </c>
      <c r="I166" s="6">
        <v>79</v>
      </c>
      <c r="J166" s="8">
        <v>2370</v>
      </c>
    </row>
    <row r="167" spans="1:10" ht="15">
      <c r="A167" s="2" t="s">
        <v>640</v>
      </c>
      <c r="B167" s="6">
        <v>150</v>
      </c>
      <c r="C167" s="6">
        <v>154</v>
      </c>
      <c r="D167" s="6">
        <v>293</v>
      </c>
      <c r="E167" s="6">
        <v>259</v>
      </c>
      <c r="F167" s="6">
        <v>214</v>
      </c>
      <c r="G167" s="6">
        <v>126</v>
      </c>
      <c r="H167" s="6">
        <v>32</v>
      </c>
      <c r="I167" s="6">
        <v>57</v>
      </c>
      <c r="J167" s="8">
        <v>1285</v>
      </c>
    </row>
    <row r="168" spans="1:10" ht="15">
      <c r="A168" s="2" t="s">
        <v>641</v>
      </c>
      <c r="B168" s="6">
        <v>138</v>
      </c>
      <c r="C168" s="6">
        <v>209</v>
      </c>
      <c r="D168" s="6">
        <v>267</v>
      </c>
      <c r="E168" s="6">
        <v>238</v>
      </c>
      <c r="F168" s="6">
        <v>287</v>
      </c>
      <c r="G168" s="6">
        <v>194</v>
      </c>
      <c r="H168" s="6">
        <v>30</v>
      </c>
      <c r="I168" s="6">
        <v>33</v>
      </c>
      <c r="J168" s="8">
        <v>1396</v>
      </c>
    </row>
    <row r="169" spans="1:10" ht="15">
      <c r="A169" s="2" t="s">
        <v>287</v>
      </c>
      <c r="B169" s="6">
        <v>358</v>
      </c>
      <c r="C169" s="6">
        <v>264</v>
      </c>
      <c r="D169" s="6">
        <v>255</v>
      </c>
      <c r="E169" s="6">
        <v>414</v>
      </c>
      <c r="F169" s="6">
        <v>308</v>
      </c>
      <c r="G169" s="6">
        <v>130</v>
      </c>
      <c r="H169" s="6">
        <v>43</v>
      </c>
      <c r="I169" s="6">
        <v>36</v>
      </c>
      <c r="J169" s="8">
        <v>1809</v>
      </c>
    </row>
    <row r="170" spans="1:10" ht="15">
      <c r="A170" s="2" t="s">
        <v>289</v>
      </c>
      <c r="B170" s="6">
        <v>999</v>
      </c>
      <c r="C170" s="6">
        <v>1663</v>
      </c>
      <c r="D170" s="6">
        <v>1175</v>
      </c>
      <c r="E170" s="6">
        <v>996</v>
      </c>
      <c r="F170" s="6">
        <v>803</v>
      </c>
      <c r="G170" s="6">
        <v>732</v>
      </c>
      <c r="H170" s="6">
        <v>163</v>
      </c>
      <c r="I170" s="6">
        <v>141</v>
      </c>
      <c r="J170" s="8">
        <v>6671</v>
      </c>
    </row>
    <row r="171" spans="1:10" ht="15">
      <c r="A171" s="2" t="s">
        <v>642</v>
      </c>
      <c r="B171" s="6">
        <v>336</v>
      </c>
      <c r="C171" s="6">
        <v>453</v>
      </c>
      <c r="D171" s="6">
        <v>609</v>
      </c>
      <c r="E171" s="6">
        <v>632</v>
      </c>
      <c r="F171" s="6">
        <v>821</v>
      </c>
      <c r="G171" s="6">
        <v>352</v>
      </c>
      <c r="H171" s="6">
        <v>103</v>
      </c>
      <c r="I171" s="6">
        <v>111</v>
      </c>
      <c r="J171" s="8">
        <v>3416</v>
      </c>
    </row>
    <row r="172" spans="1:10" ht="15">
      <c r="A172" s="2" t="s">
        <v>294</v>
      </c>
      <c r="B172" s="6">
        <v>70</v>
      </c>
      <c r="C172" s="6">
        <v>97</v>
      </c>
      <c r="D172" s="6">
        <v>102</v>
      </c>
      <c r="E172" s="6">
        <v>153</v>
      </c>
      <c r="F172" s="6">
        <v>149</v>
      </c>
      <c r="G172" s="6">
        <v>67</v>
      </c>
      <c r="H172" s="6">
        <v>20</v>
      </c>
      <c r="I172" s="6">
        <v>18</v>
      </c>
      <c r="J172" s="8">
        <v>677</v>
      </c>
    </row>
    <row r="173" spans="1:10" ht="15">
      <c r="A173" s="2" t="s">
        <v>643</v>
      </c>
      <c r="B173" s="6">
        <v>469</v>
      </c>
      <c r="C173" s="6">
        <v>551</v>
      </c>
      <c r="D173" s="6">
        <v>456</v>
      </c>
      <c r="E173" s="6">
        <v>553</v>
      </c>
      <c r="F173" s="6">
        <v>566</v>
      </c>
      <c r="G173" s="6">
        <v>300</v>
      </c>
      <c r="H173" s="6">
        <v>81</v>
      </c>
      <c r="I173" s="6">
        <v>68</v>
      </c>
      <c r="J173" s="8">
        <v>3043</v>
      </c>
    </row>
    <row r="174" spans="1:10" ht="15">
      <c r="A174" s="2" t="s">
        <v>644</v>
      </c>
      <c r="B174" s="6">
        <v>230</v>
      </c>
      <c r="C174" s="6">
        <v>410</v>
      </c>
      <c r="D174" s="6">
        <v>621</v>
      </c>
      <c r="E174" s="6">
        <v>526</v>
      </c>
      <c r="F174" s="6">
        <v>458</v>
      </c>
      <c r="G174" s="6">
        <v>225</v>
      </c>
      <c r="H174" s="6">
        <v>58</v>
      </c>
      <c r="I174" s="6">
        <v>46</v>
      </c>
      <c r="J174" s="8">
        <v>2573</v>
      </c>
    </row>
    <row r="175" spans="1:10" ht="15">
      <c r="A175" s="2" t="s">
        <v>645</v>
      </c>
      <c r="B175" s="6">
        <v>983</v>
      </c>
      <c r="C175" s="6">
        <v>1174</v>
      </c>
      <c r="D175" s="6">
        <v>1069</v>
      </c>
      <c r="E175" s="6">
        <v>935</v>
      </c>
      <c r="F175" s="6">
        <v>743</v>
      </c>
      <c r="G175" s="6">
        <v>923</v>
      </c>
      <c r="H175" s="6">
        <v>158</v>
      </c>
      <c r="I175" s="6">
        <v>171</v>
      </c>
      <c r="J175" s="8">
        <v>6155</v>
      </c>
    </row>
    <row r="176" spans="1:10" ht="15">
      <c r="A176" s="2" t="s">
        <v>304</v>
      </c>
      <c r="B176" s="6">
        <v>438</v>
      </c>
      <c r="C176" s="6">
        <v>1083</v>
      </c>
      <c r="D176" s="6">
        <v>1096</v>
      </c>
      <c r="E176" s="6">
        <v>626</v>
      </c>
      <c r="F176" s="6">
        <v>556</v>
      </c>
      <c r="G176" s="6">
        <v>393</v>
      </c>
      <c r="H176" s="6">
        <v>73</v>
      </c>
      <c r="I176" s="6">
        <v>76</v>
      </c>
      <c r="J176" s="8">
        <v>4341</v>
      </c>
    </row>
    <row r="177" spans="1:10" ht="15">
      <c r="A177" s="2" t="s">
        <v>646</v>
      </c>
      <c r="B177" s="6">
        <v>785</v>
      </c>
      <c r="C177" s="6">
        <v>690</v>
      </c>
      <c r="D177" s="6">
        <v>1113</v>
      </c>
      <c r="E177" s="6">
        <v>1296</v>
      </c>
      <c r="F177" s="6">
        <v>935</v>
      </c>
      <c r="G177" s="6">
        <v>515</v>
      </c>
      <c r="H177" s="6">
        <v>99</v>
      </c>
      <c r="I177" s="6">
        <v>107</v>
      </c>
      <c r="J177" s="8">
        <v>5540</v>
      </c>
    </row>
    <row r="178" spans="1:10" ht="15">
      <c r="A178" s="2" t="s">
        <v>308</v>
      </c>
      <c r="B178" s="6">
        <v>301</v>
      </c>
      <c r="C178" s="6">
        <v>413</v>
      </c>
      <c r="D178" s="6">
        <v>452</v>
      </c>
      <c r="E178" s="6">
        <v>406</v>
      </c>
      <c r="F178" s="6">
        <v>403</v>
      </c>
      <c r="G178" s="6">
        <v>266</v>
      </c>
      <c r="H178" s="6">
        <v>67</v>
      </c>
      <c r="I178" s="6">
        <v>49</v>
      </c>
      <c r="J178" s="8">
        <v>2358</v>
      </c>
    </row>
    <row r="179" spans="1:10" ht="15">
      <c r="A179" s="2" t="s">
        <v>309</v>
      </c>
      <c r="B179" s="6">
        <v>145</v>
      </c>
      <c r="C179" s="6">
        <v>185</v>
      </c>
      <c r="D179" s="6">
        <v>151</v>
      </c>
      <c r="E179" s="6">
        <v>306</v>
      </c>
      <c r="F179" s="6">
        <v>124</v>
      </c>
      <c r="G179" s="6">
        <v>92</v>
      </c>
      <c r="H179" s="6">
        <v>24</v>
      </c>
      <c r="I179" s="6">
        <v>12</v>
      </c>
      <c r="J179" s="8">
        <v>1039</v>
      </c>
    </row>
    <row r="180" spans="1:10" ht="15">
      <c r="A180" s="2" t="s">
        <v>313</v>
      </c>
      <c r="B180" s="6">
        <v>293</v>
      </c>
      <c r="C180" s="6">
        <v>602</v>
      </c>
      <c r="D180" s="6">
        <v>482</v>
      </c>
      <c r="E180" s="6">
        <v>599</v>
      </c>
      <c r="F180" s="6">
        <v>420</v>
      </c>
      <c r="G180" s="6">
        <v>166</v>
      </c>
      <c r="H180" s="6">
        <v>54</v>
      </c>
      <c r="I180" s="6">
        <v>47</v>
      </c>
      <c r="J180" s="8">
        <v>2663</v>
      </c>
    </row>
    <row r="181" spans="1:10" ht="15">
      <c r="A181" s="2" t="s">
        <v>647</v>
      </c>
      <c r="B181" s="6">
        <v>1909</v>
      </c>
      <c r="C181" s="6">
        <v>2132</v>
      </c>
      <c r="D181" s="6">
        <v>1780</v>
      </c>
      <c r="E181" s="6">
        <v>1313</v>
      </c>
      <c r="F181" s="6">
        <v>1442</v>
      </c>
      <c r="G181" s="6">
        <v>821</v>
      </c>
      <c r="H181" s="6">
        <v>304</v>
      </c>
      <c r="I181" s="6">
        <v>292</v>
      </c>
      <c r="J181" s="8">
        <v>9994</v>
      </c>
    </row>
    <row r="182" spans="1:10" ht="15">
      <c r="A182" s="2" t="s">
        <v>648</v>
      </c>
      <c r="B182" s="6">
        <v>44</v>
      </c>
      <c r="C182" s="6">
        <v>331</v>
      </c>
      <c r="D182" s="6">
        <v>209</v>
      </c>
      <c r="E182" s="6">
        <v>407</v>
      </c>
      <c r="F182" s="6">
        <v>331</v>
      </c>
      <c r="G182" s="6">
        <v>117</v>
      </c>
      <c r="H182" s="6">
        <v>31</v>
      </c>
      <c r="I182" s="6">
        <v>22</v>
      </c>
      <c r="J182" s="8">
        <v>1492</v>
      </c>
    </row>
    <row r="183" spans="1:10" ht="15">
      <c r="A183" s="2" t="s">
        <v>649</v>
      </c>
      <c r="B183" s="6">
        <v>286</v>
      </c>
      <c r="C183" s="6">
        <v>820</v>
      </c>
      <c r="D183" s="6">
        <v>536</v>
      </c>
      <c r="E183" s="6">
        <v>415</v>
      </c>
      <c r="F183" s="6">
        <v>482</v>
      </c>
      <c r="G183" s="6">
        <v>177</v>
      </c>
      <c r="H183" s="6">
        <v>62</v>
      </c>
      <c r="I183" s="6">
        <v>71</v>
      </c>
      <c r="J183" s="8">
        <v>2849</v>
      </c>
    </row>
    <row r="184" spans="1:10" ht="15">
      <c r="A184" s="2" t="s">
        <v>650</v>
      </c>
      <c r="B184" s="6">
        <v>733</v>
      </c>
      <c r="C184" s="6">
        <v>1416</v>
      </c>
      <c r="D184" s="6">
        <v>992</v>
      </c>
      <c r="E184" s="6">
        <v>952</v>
      </c>
      <c r="F184" s="6">
        <v>1006</v>
      </c>
      <c r="G184" s="6">
        <v>478</v>
      </c>
      <c r="H184" s="6">
        <v>158</v>
      </c>
      <c r="I184" s="6">
        <v>140</v>
      </c>
      <c r="J184" s="8">
        <v>5875</v>
      </c>
    </row>
    <row r="185" spans="1:10" ht="15">
      <c r="A185" s="2" t="s">
        <v>318</v>
      </c>
      <c r="B185" s="6">
        <v>154</v>
      </c>
      <c r="C185" s="6">
        <v>950</v>
      </c>
      <c r="D185" s="6">
        <v>811</v>
      </c>
      <c r="E185" s="6">
        <v>614</v>
      </c>
      <c r="F185" s="6">
        <v>475</v>
      </c>
      <c r="G185" s="6">
        <v>277</v>
      </c>
      <c r="H185" s="6">
        <v>61</v>
      </c>
      <c r="I185" s="6">
        <v>118</v>
      </c>
      <c r="J185" s="8">
        <v>3461</v>
      </c>
    </row>
    <row r="186" spans="1:10" ht="15">
      <c r="A186" s="2" t="s">
        <v>320</v>
      </c>
      <c r="B186" s="6">
        <v>617</v>
      </c>
      <c r="C186" s="6">
        <v>1257</v>
      </c>
      <c r="D186" s="6">
        <v>1265</v>
      </c>
      <c r="E186" s="6">
        <v>1362</v>
      </c>
      <c r="F186" s="6">
        <v>1033</v>
      </c>
      <c r="G186" s="6">
        <v>425</v>
      </c>
      <c r="H186" s="6">
        <v>162</v>
      </c>
      <c r="I186" s="6">
        <v>186</v>
      </c>
      <c r="J186" s="8">
        <v>6307</v>
      </c>
    </row>
    <row r="187" spans="1:10" ht="15">
      <c r="A187" s="2" t="s">
        <v>323</v>
      </c>
      <c r="B187" s="6">
        <v>732</v>
      </c>
      <c r="C187" s="6">
        <v>1116</v>
      </c>
      <c r="D187" s="6">
        <v>1423</v>
      </c>
      <c r="E187" s="6">
        <v>932</v>
      </c>
      <c r="F187" s="6">
        <v>773</v>
      </c>
      <c r="G187" s="6">
        <v>946</v>
      </c>
      <c r="H187" s="6">
        <v>206</v>
      </c>
      <c r="I187" s="6">
        <v>137</v>
      </c>
      <c r="J187" s="8">
        <v>6264</v>
      </c>
    </row>
    <row r="188" spans="1:10" ht="15">
      <c r="A188" s="2" t="s">
        <v>324</v>
      </c>
      <c r="B188" s="6">
        <v>180</v>
      </c>
      <c r="C188" s="6">
        <v>336</v>
      </c>
      <c r="D188" s="6">
        <v>326</v>
      </c>
      <c r="E188" s="6">
        <v>405</v>
      </c>
      <c r="F188" s="6">
        <v>328</v>
      </c>
      <c r="G188" s="6">
        <v>147</v>
      </c>
      <c r="H188" s="6">
        <v>37</v>
      </c>
      <c r="I188" s="6">
        <v>24</v>
      </c>
      <c r="J188" s="8">
        <v>1783</v>
      </c>
    </row>
    <row r="189" spans="1:10" ht="15">
      <c r="A189" s="2" t="s">
        <v>328</v>
      </c>
      <c r="B189" s="6">
        <v>174</v>
      </c>
      <c r="C189" s="6">
        <v>258</v>
      </c>
      <c r="D189" s="6">
        <v>305</v>
      </c>
      <c r="E189" s="6">
        <v>237</v>
      </c>
      <c r="F189" s="6">
        <v>306</v>
      </c>
      <c r="G189" s="6">
        <v>141</v>
      </c>
      <c r="H189" s="6">
        <v>42</v>
      </c>
      <c r="I189" s="6">
        <v>25</v>
      </c>
      <c r="J189" s="8">
        <v>1489</v>
      </c>
    </row>
    <row r="190" spans="1:10" ht="15">
      <c r="A190" s="2" t="s">
        <v>651</v>
      </c>
      <c r="B190" s="6">
        <v>325</v>
      </c>
      <c r="C190" s="6">
        <v>614</v>
      </c>
      <c r="D190" s="6">
        <v>701</v>
      </c>
      <c r="E190" s="6">
        <v>1095</v>
      </c>
      <c r="F190" s="6">
        <v>686</v>
      </c>
      <c r="G190" s="6">
        <v>342</v>
      </c>
      <c r="H190" s="6">
        <v>112</v>
      </c>
      <c r="I190" s="6">
        <v>146</v>
      </c>
      <c r="J190" s="8">
        <v>4021</v>
      </c>
    </row>
    <row r="191" spans="1:10" ht="15">
      <c r="A191" s="2" t="s">
        <v>652</v>
      </c>
      <c r="B191" s="6">
        <v>1247</v>
      </c>
      <c r="C191" s="6">
        <v>2089</v>
      </c>
      <c r="D191" s="6">
        <v>1415</v>
      </c>
      <c r="E191" s="6">
        <v>1282</v>
      </c>
      <c r="F191" s="6">
        <v>978</v>
      </c>
      <c r="G191" s="6">
        <v>1019</v>
      </c>
      <c r="H191" s="6">
        <v>207</v>
      </c>
      <c r="I191" s="6">
        <v>214</v>
      </c>
      <c r="J191" s="8">
        <v>8452</v>
      </c>
    </row>
    <row r="192" spans="1:10" ht="15">
      <c r="A192" s="2" t="s">
        <v>653</v>
      </c>
      <c r="B192" s="6">
        <v>541</v>
      </c>
      <c r="C192" s="6">
        <v>252</v>
      </c>
      <c r="D192" s="6">
        <v>336</v>
      </c>
      <c r="E192" s="6">
        <v>310</v>
      </c>
      <c r="F192" s="6">
        <v>280</v>
      </c>
      <c r="G192" s="6">
        <v>119</v>
      </c>
      <c r="H192" s="6">
        <v>45</v>
      </c>
      <c r="I192" s="6">
        <v>73</v>
      </c>
      <c r="J192" s="8">
        <v>1956</v>
      </c>
    </row>
    <row r="193" spans="1:10" ht="15">
      <c r="A193" s="2" t="s">
        <v>654</v>
      </c>
      <c r="B193" s="6">
        <v>1634</v>
      </c>
      <c r="C193" s="6">
        <v>1831</v>
      </c>
      <c r="D193" s="6">
        <v>1684</v>
      </c>
      <c r="E193" s="6">
        <v>1450</v>
      </c>
      <c r="F193" s="6">
        <v>1539</v>
      </c>
      <c r="G193" s="6">
        <v>741</v>
      </c>
      <c r="H193" s="6">
        <v>226</v>
      </c>
      <c r="I193" s="6">
        <v>240</v>
      </c>
      <c r="J193" s="8">
        <v>9345</v>
      </c>
    </row>
    <row r="194" spans="1:10" ht="15">
      <c r="A194" s="2" t="s">
        <v>655</v>
      </c>
      <c r="B194" s="6">
        <v>393</v>
      </c>
      <c r="C194" s="6">
        <v>677</v>
      </c>
      <c r="D194" s="6">
        <v>895</v>
      </c>
      <c r="E194" s="6">
        <v>804</v>
      </c>
      <c r="F194" s="6">
        <v>746</v>
      </c>
      <c r="G194" s="6">
        <v>321</v>
      </c>
      <c r="H194" s="6">
        <v>74</v>
      </c>
      <c r="I194" s="6">
        <v>70</v>
      </c>
      <c r="J194" s="8">
        <v>3980</v>
      </c>
    </row>
    <row r="195" spans="1:10" ht="15">
      <c r="A195" s="2" t="s">
        <v>656</v>
      </c>
      <c r="B195" s="6">
        <v>113</v>
      </c>
      <c r="C195" s="6">
        <v>197</v>
      </c>
      <c r="D195" s="6">
        <v>270</v>
      </c>
      <c r="E195" s="6">
        <v>403</v>
      </c>
      <c r="F195" s="6">
        <v>237</v>
      </c>
      <c r="G195" s="6">
        <v>117</v>
      </c>
      <c r="H195" s="6">
        <v>56</v>
      </c>
      <c r="I195" s="6">
        <v>34</v>
      </c>
      <c r="J195" s="8">
        <v>1428</v>
      </c>
    </row>
    <row r="196" spans="1:10" ht="15">
      <c r="A196" s="2" t="s">
        <v>657</v>
      </c>
      <c r="B196" s="6">
        <v>1521</v>
      </c>
      <c r="C196" s="6">
        <v>2858</v>
      </c>
      <c r="D196" s="6">
        <v>2633</v>
      </c>
      <c r="E196" s="6">
        <v>1637</v>
      </c>
      <c r="F196" s="6">
        <v>1999</v>
      </c>
      <c r="G196" s="6">
        <v>1544</v>
      </c>
      <c r="H196" s="6">
        <v>334</v>
      </c>
      <c r="I196" s="6">
        <v>407</v>
      </c>
      <c r="J196" s="8">
        <v>12932</v>
      </c>
    </row>
    <row r="197" spans="1:10" ht="15">
      <c r="A197" s="2" t="s">
        <v>658</v>
      </c>
      <c r="B197" s="6">
        <v>91</v>
      </c>
      <c r="C197" s="6">
        <v>350</v>
      </c>
      <c r="D197" s="6">
        <v>149</v>
      </c>
      <c r="E197" s="6">
        <v>196</v>
      </c>
      <c r="F197" s="6">
        <v>116</v>
      </c>
      <c r="G197" s="6">
        <v>93</v>
      </c>
      <c r="H197" s="6">
        <v>21</v>
      </c>
      <c r="I197" s="6">
        <v>19</v>
      </c>
      <c r="J197" s="8">
        <v>1034</v>
      </c>
    </row>
    <row r="198" spans="1:10" ht="15">
      <c r="A198" s="2" t="s">
        <v>345</v>
      </c>
      <c r="B198" s="6">
        <v>909</v>
      </c>
      <c r="C198" s="6">
        <v>1664</v>
      </c>
      <c r="D198" s="6">
        <v>1188</v>
      </c>
      <c r="E198" s="6">
        <v>946</v>
      </c>
      <c r="F198" s="6">
        <v>965</v>
      </c>
      <c r="G198" s="6">
        <v>461</v>
      </c>
      <c r="H198" s="6">
        <v>142</v>
      </c>
      <c r="I198" s="6">
        <v>180</v>
      </c>
      <c r="J198" s="8">
        <v>6454</v>
      </c>
    </row>
    <row r="199" spans="1:10" ht="15">
      <c r="A199" s="2" t="s">
        <v>348</v>
      </c>
      <c r="B199" s="6">
        <v>369</v>
      </c>
      <c r="C199" s="6">
        <v>820</v>
      </c>
      <c r="D199" s="6">
        <v>939</v>
      </c>
      <c r="E199" s="6">
        <v>936</v>
      </c>
      <c r="F199" s="6">
        <v>686</v>
      </c>
      <c r="G199" s="6">
        <v>441</v>
      </c>
      <c r="H199" s="6">
        <v>117</v>
      </c>
      <c r="I199" s="6">
        <v>129</v>
      </c>
      <c r="J199" s="8">
        <v>4436</v>
      </c>
    </row>
    <row r="200" spans="1:10" ht="15">
      <c r="A200" s="2" t="s">
        <v>659</v>
      </c>
      <c r="B200" s="6">
        <v>964</v>
      </c>
      <c r="C200" s="6">
        <v>1562</v>
      </c>
      <c r="D200" s="6">
        <v>1740</v>
      </c>
      <c r="E200" s="6">
        <v>1227</v>
      </c>
      <c r="F200" s="6">
        <v>1085</v>
      </c>
      <c r="G200" s="6">
        <v>638</v>
      </c>
      <c r="H200" s="6">
        <v>195</v>
      </c>
      <c r="I200" s="6">
        <v>178</v>
      </c>
      <c r="J200" s="8">
        <v>7588</v>
      </c>
    </row>
    <row r="201" spans="1:10" ht="15">
      <c r="A201" s="2" t="s">
        <v>351</v>
      </c>
      <c r="B201" s="6">
        <v>389</v>
      </c>
      <c r="C201" s="6">
        <v>377</v>
      </c>
      <c r="D201" s="6">
        <v>447</v>
      </c>
      <c r="E201" s="6">
        <v>587</v>
      </c>
      <c r="F201" s="6">
        <v>514</v>
      </c>
      <c r="G201" s="6">
        <v>244</v>
      </c>
      <c r="H201" s="6">
        <v>85</v>
      </c>
      <c r="I201" s="6">
        <v>64</v>
      </c>
      <c r="J201" s="8">
        <v>2707</v>
      </c>
    </row>
    <row r="202" spans="1:10" ht="15">
      <c r="A202" s="2" t="s">
        <v>660</v>
      </c>
      <c r="B202" s="6">
        <v>544</v>
      </c>
      <c r="C202" s="6">
        <v>424</v>
      </c>
      <c r="D202" s="6">
        <v>435</v>
      </c>
      <c r="E202" s="6">
        <v>457</v>
      </c>
      <c r="F202" s="6">
        <v>533</v>
      </c>
      <c r="G202" s="6">
        <v>198</v>
      </c>
      <c r="H202" s="6">
        <v>84</v>
      </c>
      <c r="I202" s="6">
        <v>89</v>
      </c>
      <c r="J202" s="8">
        <v>2765</v>
      </c>
    </row>
    <row r="203" spans="1:10" ht="15">
      <c r="A203" s="2" t="s">
        <v>355</v>
      </c>
      <c r="B203" s="6">
        <v>642</v>
      </c>
      <c r="C203" s="6">
        <v>1244</v>
      </c>
      <c r="D203" s="6">
        <v>1278</v>
      </c>
      <c r="E203" s="6">
        <v>860</v>
      </c>
      <c r="F203" s="6">
        <v>949</v>
      </c>
      <c r="G203" s="6">
        <v>1034</v>
      </c>
      <c r="H203" s="6">
        <v>112</v>
      </c>
      <c r="I203" s="6">
        <v>156</v>
      </c>
      <c r="J203" s="8">
        <v>6276</v>
      </c>
    </row>
    <row r="204" spans="1:10" ht="15">
      <c r="A204" s="2" t="s">
        <v>661</v>
      </c>
      <c r="B204" s="6">
        <v>130</v>
      </c>
      <c r="C204" s="6">
        <v>105</v>
      </c>
      <c r="D204" s="6">
        <v>264</v>
      </c>
      <c r="E204" s="6">
        <v>210</v>
      </c>
      <c r="F204" s="6">
        <v>167</v>
      </c>
      <c r="G204" s="6">
        <v>76</v>
      </c>
      <c r="H204" s="6">
        <v>32</v>
      </c>
      <c r="I204" s="6">
        <v>18</v>
      </c>
      <c r="J204" s="8">
        <v>1003</v>
      </c>
    </row>
    <row r="205" spans="1:10" ht="15">
      <c r="A205" s="2" t="s">
        <v>662</v>
      </c>
      <c r="B205" s="6">
        <v>142</v>
      </c>
      <c r="C205" s="6">
        <v>199</v>
      </c>
      <c r="D205" s="6">
        <v>320</v>
      </c>
      <c r="E205" s="6">
        <v>255</v>
      </c>
      <c r="F205" s="6">
        <v>261</v>
      </c>
      <c r="G205" s="6">
        <v>138</v>
      </c>
      <c r="H205" s="6">
        <v>55</v>
      </c>
      <c r="I205" s="6">
        <v>54</v>
      </c>
      <c r="J205" s="8">
        <v>1425</v>
      </c>
    </row>
    <row r="206" spans="1:10" ht="15">
      <c r="A206" s="2" t="s">
        <v>663</v>
      </c>
      <c r="B206" s="6">
        <v>735</v>
      </c>
      <c r="C206" s="6">
        <v>817</v>
      </c>
      <c r="D206" s="6">
        <v>1356</v>
      </c>
      <c r="E206" s="6">
        <v>1247</v>
      </c>
      <c r="F206" s="6">
        <v>664</v>
      </c>
      <c r="G206" s="6">
        <v>436</v>
      </c>
      <c r="H206" s="6">
        <v>110</v>
      </c>
      <c r="I206" s="6">
        <v>116</v>
      </c>
      <c r="J206" s="8">
        <v>5481</v>
      </c>
    </row>
    <row r="207" spans="1:10" ht="15">
      <c r="A207" s="2" t="s">
        <v>664</v>
      </c>
      <c r="B207" s="6">
        <v>623</v>
      </c>
      <c r="C207" s="6">
        <v>1418</v>
      </c>
      <c r="D207" s="6">
        <v>1253</v>
      </c>
      <c r="E207" s="6">
        <v>757</v>
      </c>
      <c r="F207" s="6">
        <v>666</v>
      </c>
      <c r="G207" s="6">
        <v>757</v>
      </c>
      <c r="H207" s="6">
        <v>166</v>
      </c>
      <c r="I207" s="6">
        <v>93</v>
      </c>
      <c r="J207" s="8">
        <v>5733</v>
      </c>
    </row>
    <row r="208" spans="1:10" ht="15">
      <c r="A208" s="2" t="s">
        <v>362</v>
      </c>
      <c r="B208" s="6">
        <v>327</v>
      </c>
      <c r="C208" s="6">
        <v>412</v>
      </c>
      <c r="D208" s="6">
        <v>387</v>
      </c>
      <c r="E208" s="6">
        <v>356</v>
      </c>
      <c r="F208" s="6">
        <v>324</v>
      </c>
      <c r="G208" s="6">
        <v>124</v>
      </c>
      <c r="H208" s="6">
        <v>52</v>
      </c>
      <c r="I208" s="6">
        <v>63</v>
      </c>
      <c r="J208" s="8">
        <v>2045</v>
      </c>
    </row>
    <row r="209" spans="1:10" ht="15">
      <c r="A209" s="2" t="s">
        <v>665</v>
      </c>
      <c r="B209" s="6">
        <v>116</v>
      </c>
      <c r="C209" s="6">
        <v>164</v>
      </c>
      <c r="D209" s="6">
        <v>172</v>
      </c>
      <c r="E209" s="6">
        <v>228</v>
      </c>
      <c r="F209" s="6">
        <v>236</v>
      </c>
      <c r="G209" s="6">
        <v>106</v>
      </c>
      <c r="H209" s="6">
        <v>39</v>
      </c>
      <c r="I209" s="6">
        <v>23</v>
      </c>
      <c r="J209" s="8">
        <v>1085</v>
      </c>
    </row>
    <row r="210" spans="1:10" ht="15">
      <c r="A210" s="2" t="s">
        <v>364</v>
      </c>
      <c r="B210" s="6">
        <v>207</v>
      </c>
      <c r="C210" s="6">
        <v>311</v>
      </c>
      <c r="D210" s="6">
        <v>307</v>
      </c>
      <c r="E210" s="6">
        <v>273</v>
      </c>
      <c r="F210" s="6">
        <v>222</v>
      </c>
      <c r="G210" s="6">
        <v>107</v>
      </c>
      <c r="H210" s="6">
        <v>24</v>
      </c>
      <c r="I210" s="6">
        <v>22</v>
      </c>
      <c r="J210" s="8">
        <v>1473</v>
      </c>
    </row>
    <row r="211" spans="1:10" ht="15">
      <c r="A211" s="2" t="s">
        <v>666</v>
      </c>
      <c r="B211" s="6">
        <v>124</v>
      </c>
      <c r="C211" s="6">
        <v>173</v>
      </c>
      <c r="D211" s="6">
        <v>199</v>
      </c>
      <c r="E211" s="6">
        <v>193</v>
      </c>
      <c r="F211" s="6">
        <v>146</v>
      </c>
      <c r="G211" s="6">
        <v>114</v>
      </c>
      <c r="H211" s="6">
        <v>28</v>
      </c>
      <c r="I211" s="6">
        <v>18</v>
      </c>
      <c r="J211" s="8">
        <v>996</v>
      </c>
    </row>
    <row r="212" spans="1:10" ht="15">
      <c r="A212" s="2" t="s">
        <v>667</v>
      </c>
      <c r="B212" s="6">
        <v>125</v>
      </c>
      <c r="C212" s="6">
        <v>265</v>
      </c>
      <c r="D212" s="6">
        <v>229</v>
      </c>
      <c r="E212" s="6">
        <v>178</v>
      </c>
      <c r="F212" s="6">
        <v>149</v>
      </c>
      <c r="G212" s="6">
        <v>56</v>
      </c>
      <c r="H212" s="6">
        <v>24</v>
      </c>
      <c r="I212" s="6">
        <v>18</v>
      </c>
      <c r="J212" s="8">
        <v>1046</v>
      </c>
    </row>
    <row r="213" spans="1:10" ht="15">
      <c r="A213" s="2" t="s">
        <v>367</v>
      </c>
      <c r="B213" s="6">
        <v>1432</v>
      </c>
      <c r="C213" s="6">
        <v>2211</v>
      </c>
      <c r="D213" s="6">
        <v>1999</v>
      </c>
      <c r="E213" s="6">
        <v>1653</v>
      </c>
      <c r="F213" s="6">
        <v>1869</v>
      </c>
      <c r="G213" s="6">
        <v>902</v>
      </c>
      <c r="H213" s="6">
        <v>257</v>
      </c>
      <c r="I213" s="6">
        <v>252</v>
      </c>
      <c r="J213" s="8">
        <v>10574</v>
      </c>
    </row>
    <row r="214" spans="1:10" ht="15">
      <c r="A214" s="2" t="s">
        <v>668</v>
      </c>
      <c r="B214" s="6">
        <v>263</v>
      </c>
      <c r="C214" s="6">
        <v>426</v>
      </c>
      <c r="D214" s="6">
        <v>361</v>
      </c>
      <c r="E214" s="6">
        <v>391</v>
      </c>
      <c r="F214" s="6">
        <v>394</v>
      </c>
      <c r="G214" s="6">
        <v>167</v>
      </c>
      <c r="H214" s="6">
        <v>27</v>
      </c>
      <c r="I214" s="6">
        <v>37</v>
      </c>
      <c r="J214" s="8">
        <v>2066</v>
      </c>
    </row>
    <row r="215" spans="1:10" ht="15">
      <c r="A215" s="2" t="s">
        <v>669</v>
      </c>
      <c r="B215" s="6">
        <v>357</v>
      </c>
      <c r="C215" s="6">
        <v>637</v>
      </c>
      <c r="D215" s="6">
        <v>657</v>
      </c>
      <c r="E215" s="6">
        <v>613</v>
      </c>
      <c r="F215" s="6">
        <v>557</v>
      </c>
      <c r="G215" s="6">
        <v>291</v>
      </c>
      <c r="H215" s="6">
        <v>87</v>
      </c>
      <c r="I215" s="6">
        <v>78</v>
      </c>
      <c r="J215" s="8">
        <v>3277</v>
      </c>
    </row>
    <row r="216" spans="1:10" ht="15">
      <c r="A216" s="2" t="s">
        <v>670</v>
      </c>
      <c r="B216" s="6">
        <v>289</v>
      </c>
      <c r="C216" s="6">
        <v>538</v>
      </c>
      <c r="D216" s="6">
        <v>498</v>
      </c>
      <c r="E216" s="6">
        <v>362</v>
      </c>
      <c r="F216" s="6">
        <v>323</v>
      </c>
      <c r="G216" s="6">
        <v>230</v>
      </c>
      <c r="H216" s="6">
        <v>74</v>
      </c>
      <c r="I216" s="6">
        <v>46</v>
      </c>
      <c r="J216" s="8">
        <v>2360</v>
      </c>
    </row>
    <row r="217" spans="1:10" ht="15">
      <c r="A217" s="2" t="s">
        <v>374</v>
      </c>
      <c r="B217" s="6">
        <v>771</v>
      </c>
      <c r="C217" s="6">
        <v>1328</v>
      </c>
      <c r="D217" s="6">
        <v>1945</v>
      </c>
      <c r="E217" s="6">
        <v>1486</v>
      </c>
      <c r="F217" s="6">
        <v>1431</v>
      </c>
      <c r="G217" s="6">
        <v>937</v>
      </c>
      <c r="H217" s="6">
        <v>222</v>
      </c>
      <c r="I217" s="6">
        <v>204</v>
      </c>
      <c r="J217" s="8">
        <v>8324</v>
      </c>
    </row>
    <row r="218" spans="1:10" ht="15">
      <c r="A218" s="2" t="s">
        <v>375</v>
      </c>
      <c r="B218" s="6">
        <v>195</v>
      </c>
      <c r="C218" s="6">
        <v>276</v>
      </c>
      <c r="D218" s="6">
        <v>248</v>
      </c>
      <c r="E218" s="6">
        <v>307</v>
      </c>
      <c r="F218" s="6">
        <v>288</v>
      </c>
      <c r="G218" s="6">
        <v>147</v>
      </c>
      <c r="H218" s="6">
        <v>50</v>
      </c>
      <c r="I218" s="6">
        <v>34</v>
      </c>
      <c r="J218" s="8">
        <v>1545</v>
      </c>
    </row>
    <row r="219" spans="1:10" ht="15">
      <c r="A219" s="2" t="s">
        <v>671</v>
      </c>
      <c r="B219" s="6">
        <v>128</v>
      </c>
      <c r="C219" s="6">
        <v>183</v>
      </c>
      <c r="D219" s="6">
        <v>202</v>
      </c>
      <c r="E219" s="6">
        <v>117</v>
      </c>
      <c r="F219" s="6">
        <v>134</v>
      </c>
      <c r="G219" s="6">
        <v>93</v>
      </c>
      <c r="H219" s="6">
        <v>32</v>
      </c>
      <c r="I219" s="6">
        <v>29</v>
      </c>
      <c r="J219" s="8">
        <v>919</v>
      </c>
    </row>
    <row r="220" spans="1:10" ht="15">
      <c r="A220" s="2" t="s">
        <v>378</v>
      </c>
      <c r="B220" s="6">
        <v>290</v>
      </c>
      <c r="C220" s="6">
        <v>396</v>
      </c>
      <c r="D220" s="6">
        <v>393</v>
      </c>
      <c r="E220" s="6">
        <v>375</v>
      </c>
      <c r="F220" s="6">
        <v>355</v>
      </c>
      <c r="G220" s="6">
        <v>151</v>
      </c>
      <c r="H220" s="6">
        <v>49</v>
      </c>
      <c r="I220" s="6">
        <v>91</v>
      </c>
      <c r="J220" s="8">
        <v>2100</v>
      </c>
    </row>
    <row r="221" spans="1:10" ht="15">
      <c r="A221" s="2" t="s">
        <v>672</v>
      </c>
      <c r="B221" s="6">
        <v>59</v>
      </c>
      <c r="C221" s="6">
        <v>91</v>
      </c>
      <c r="D221" s="6">
        <v>133</v>
      </c>
      <c r="E221" s="6">
        <v>103</v>
      </c>
      <c r="F221" s="6">
        <v>167</v>
      </c>
      <c r="G221" s="6">
        <v>83</v>
      </c>
      <c r="H221" s="6">
        <v>24</v>
      </c>
      <c r="I221" s="6">
        <v>12</v>
      </c>
      <c r="J221" s="8">
        <v>672</v>
      </c>
    </row>
    <row r="222" spans="1:10" ht="15">
      <c r="A222" s="2" t="s">
        <v>673</v>
      </c>
      <c r="B222" s="6">
        <v>45</v>
      </c>
      <c r="C222" s="6">
        <v>55</v>
      </c>
      <c r="D222" s="6">
        <v>135</v>
      </c>
      <c r="E222" s="6">
        <v>93</v>
      </c>
      <c r="F222" s="6">
        <v>58</v>
      </c>
      <c r="G222" s="6">
        <v>40</v>
      </c>
      <c r="H222" s="6">
        <v>11</v>
      </c>
      <c r="I222" s="6">
        <v>18</v>
      </c>
      <c r="J222" s="8">
        <v>455</v>
      </c>
    </row>
    <row r="223" spans="1:10" ht="15">
      <c r="A223" s="2" t="s">
        <v>674</v>
      </c>
      <c r="B223" s="6">
        <v>154</v>
      </c>
      <c r="C223" s="6">
        <v>313</v>
      </c>
      <c r="D223" s="6">
        <v>248</v>
      </c>
      <c r="E223" s="6">
        <v>224</v>
      </c>
      <c r="F223" s="6">
        <v>106</v>
      </c>
      <c r="G223" s="6">
        <v>98</v>
      </c>
      <c r="H223" s="6">
        <v>34</v>
      </c>
      <c r="I223" s="6">
        <v>20</v>
      </c>
      <c r="J223" s="8">
        <v>1197</v>
      </c>
    </row>
    <row r="224" spans="1:10" ht="15">
      <c r="A224" s="2" t="s">
        <v>675</v>
      </c>
      <c r="B224" s="6">
        <v>1633</v>
      </c>
      <c r="C224" s="6">
        <v>1414</v>
      </c>
      <c r="D224" s="6">
        <v>1710</v>
      </c>
      <c r="E224" s="6">
        <v>1378</v>
      </c>
      <c r="F224" s="6">
        <v>1898</v>
      </c>
      <c r="G224" s="6">
        <v>1310</v>
      </c>
      <c r="H224" s="6">
        <v>184</v>
      </c>
      <c r="I224" s="6">
        <v>158</v>
      </c>
      <c r="J224" s="8">
        <v>9685</v>
      </c>
    </row>
    <row r="225" spans="1:10" ht="15">
      <c r="A225" s="2" t="s">
        <v>676</v>
      </c>
      <c r="B225" s="6">
        <v>1456</v>
      </c>
      <c r="C225" s="6">
        <v>2265</v>
      </c>
      <c r="D225" s="6">
        <v>2432</v>
      </c>
      <c r="E225" s="6">
        <v>2390</v>
      </c>
      <c r="F225" s="6">
        <v>1725</v>
      </c>
      <c r="G225" s="6">
        <v>781</v>
      </c>
      <c r="H225" s="6">
        <v>233</v>
      </c>
      <c r="I225" s="6">
        <v>291</v>
      </c>
      <c r="J225" s="8">
        <v>11571</v>
      </c>
    </row>
    <row r="226" spans="1:10" ht="15">
      <c r="A226" s="2" t="s">
        <v>677</v>
      </c>
      <c r="B226" s="6">
        <v>410</v>
      </c>
      <c r="C226" s="6">
        <v>754</v>
      </c>
      <c r="D226" s="6">
        <v>1338</v>
      </c>
      <c r="E226" s="6">
        <v>768</v>
      </c>
      <c r="F226" s="6">
        <v>609</v>
      </c>
      <c r="G226" s="6">
        <v>451</v>
      </c>
      <c r="H226" s="6">
        <v>117</v>
      </c>
      <c r="I226" s="6">
        <v>97</v>
      </c>
      <c r="J226" s="8">
        <v>4543</v>
      </c>
    </row>
    <row r="227" spans="1:10" ht="15">
      <c r="A227" s="2" t="s">
        <v>678</v>
      </c>
      <c r="B227" s="6">
        <v>352</v>
      </c>
      <c r="C227" s="6">
        <v>525</v>
      </c>
      <c r="D227" s="6">
        <v>500</v>
      </c>
      <c r="E227" s="6">
        <v>594</v>
      </c>
      <c r="F227" s="6">
        <v>512</v>
      </c>
      <c r="G227" s="6">
        <v>249</v>
      </c>
      <c r="H227" s="6">
        <v>96</v>
      </c>
      <c r="I227" s="6">
        <v>67</v>
      </c>
      <c r="J227" s="8">
        <v>2895</v>
      </c>
    </row>
    <row r="228" spans="1:10" ht="15">
      <c r="A228" s="2" t="s">
        <v>679</v>
      </c>
      <c r="B228" s="6">
        <v>2110</v>
      </c>
      <c r="C228" s="6">
        <v>2775</v>
      </c>
      <c r="D228" s="6">
        <v>2867</v>
      </c>
      <c r="E228" s="6">
        <v>2729</v>
      </c>
      <c r="F228" s="6">
        <v>2679</v>
      </c>
      <c r="G228" s="6">
        <v>1404</v>
      </c>
      <c r="H228" s="6">
        <v>379</v>
      </c>
      <c r="I228" s="6">
        <v>302</v>
      </c>
      <c r="J228" s="8">
        <v>15245</v>
      </c>
    </row>
    <row r="229" spans="1:10" ht="15">
      <c r="A229" s="2" t="s">
        <v>680</v>
      </c>
      <c r="B229" s="6">
        <v>192</v>
      </c>
      <c r="C229" s="6">
        <v>416</v>
      </c>
      <c r="D229" s="6">
        <v>381</v>
      </c>
      <c r="E229" s="6">
        <v>410</v>
      </c>
      <c r="F229" s="6">
        <v>228</v>
      </c>
      <c r="G229" s="6">
        <v>166</v>
      </c>
      <c r="H229" s="6">
        <v>50</v>
      </c>
      <c r="I229" s="6">
        <v>27</v>
      </c>
      <c r="J229" s="8">
        <v>1870</v>
      </c>
    </row>
    <row r="230" spans="1:10" ht="15">
      <c r="A230" s="2" t="s">
        <v>388</v>
      </c>
      <c r="B230" s="6">
        <v>172</v>
      </c>
      <c r="C230" s="6">
        <v>178</v>
      </c>
      <c r="D230" s="6">
        <v>197</v>
      </c>
      <c r="E230" s="6">
        <v>239</v>
      </c>
      <c r="F230" s="6">
        <v>279</v>
      </c>
      <c r="G230" s="6">
        <v>176</v>
      </c>
      <c r="H230" s="6">
        <v>34</v>
      </c>
      <c r="I230" s="6">
        <v>35</v>
      </c>
      <c r="J230" s="8">
        <v>1310</v>
      </c>
    </row>
    <row r="231" spans="1:10" ht="15">
      <c r="A231" s="2" t="s">
        <v>681</v>
      </c>
      <c r="B231" s="6">
        <v>1333</v>
      </c>
      <c r="C231" s="6">
        <v>3102</v>
      </c>
      <c r="D231" s="6">
        <v>3559</v>
      </c>
      <c r="E231" s="6">
        <v>2221</v>
      </c>
      <c r="F231" s="6">
        <v>1976</v>
      </c>
      <c r="G231" s="6">
        <v>1698</v>
      </c>
      <c r="H231" s="6">
        <v>412</v>
      </c>
      <c r="I231" s="6">
        <v>371</v>
      </c>
      <c r="J231" s="8">
        <v>14672</v>
      </c>
    </row>
    <row r="232" spans="1:10" ht="15">
      <c r="A232" s="2" t="s">
        <v>682</v>
      </c>
      <c r="B232" s="6">
        <v>248</v>
      </c>
      <c r="C232" s="6">
        <v>361</v>
      </c>
      <c r="D232" s="6">
        <v>476</v>
      </c>
      <c r="E232" s="6">
        <v>469</v>
      </c>
      <c r="F232" s="6">
        <v>631</v>
      </c>
      <c r="G232" s="6">
        <v>307</v>
      </c>
      <c r="H232" s="6">
        <v>87</v>
      </c>
      <c r="I232" s="6">
        <v>65</v>
      </c>
      <c r="J232" s="8">
        <v>2643</v>
      </c>
    </row>
    <row r="233" spans="1:10" ht="15">
      <c r="A233" s="2" t="s">
        <v>683</v>
      </c>
      <c r="B233" s="6">
        <v>759</v>
      </c>
      <c r="C233" s="6">
        <v>1042</v>
      </c>
      <c r="D233" s="6">
        <v>1233</v>
      </c>
      <c r="E233" s="6">
        <v>1064</v>
      </c>
      <c r="F233" s="6">
        <v>955</v>
      </c>
      <c r="G233" s="6">
        <v>757</v>
      </c>
      <c r="H233" s="6">
        <v>131</v>
      </c>
      <c r="I233" s="6">
        <v>137</v>
      </c>
      <c r="J233" s="8">
        <v>6078</v>
      </c>
    </row>
    <row r="234" spans="1:10" ht="15">
      <c r="A234" s="2" t="s">
        <v>400</v>
      </c>
      <c r="B234" s="6">
        <v>174</v>
      </c>
      <c r="C234" s="6">
        <v>662</v>
      </c>
      <c r="D234" s="6">
        <v>294</v>
      </c>
      <c r="E234" s="6">
        <v>243</v>
      </c>
      <c r="F234" s="6">
        <v>243</v>
      </c>
      <c r="G234" s="6">
        <v>154</v>
      </c>
      <c r="H234" s="6">
        <v>53</v>
      </c>
      <c r="I234" s="6">
        <v>29</v>
      </c>
      <c r="J234" s="8">
        <v>1853</v>
      </c>
    </row>
    <row r="235" spans="1:10" ht="15">
      <c r="A235" s="2" t="s">
        <v>401</v>
      </c>
      <c r="B235" s="6">
        <v>531</v>
      </c>
      <c r="C235" s="6">
        <v>863</v>
      </c>
      <c r="D235" s="6">
        <v>847</v>
      </c>
      <c r="E235" s="6">
        <v>1032</v>
      </c>
      <c r="F235" s="6">
        <v>738</v>
      </c>
      <c r="G235" s="6">
        <v>370</v>
      </c>
      <c r="H235" s="6">
        <v>109</v>
      </c>
      <c r="I235" s="6">
        <v>130</v>
      </c>
      <c r="J235" s="8">
        <v>4620</v>
      </c>
    </row>
    <row r="236" spans="1:10" ht="15">
      <c r="A236" s="2" t="s">
        <v>684</v>
      </c>
      <c r="B236" s="6">
        <v>63</v>
      </c>
      <c r="C236" s="6">
        <v>72</v>
      </c>
      <c r="D236" s="6">
        <v>67</v>
      </c>
      <c r="E236" s="6">
        <v>123</v>
      </c>
      <c r="F236" s="6">
        <v>97</v>
      </c>
      <c r="G236" s="6">
        <v>41</v>
      </c>
      <c r="H236" s="6">
        <v>19</v>
      </c>
      <c r="I236" s="6">
        <v>9</v>
      </c>
      <c r="J236" s="8">
        <v>493</v>
      </c>
    </row>
    <row r="237" spans="1:10" ht="15">
      <c r="A237" s="2" t="s">
        <v>404</v>
      </c>
      <c r="B237" s="6">
        <v>98</v>
      </c>
      <c r="C237" s="6">
        <v>168</v>
      </c>
      <c r="D237" s="6">
        <v>178</v>
      </c>
      <c r="E237" s="6">
        <v>182</v>
      </c>
      <c r="F237" s="6">
        <v>221</v>
      </c>
      <c r="G237" s="6">
        <v>132</v>
      </c>
      <c r="H237" s="6">
        <v>24</v>
      </c>
      <c r="I237" s="6">
        <v>25</v>
      </c>
      <c r="J237" s="8">
        <v>1029</v>
      </c>
    </row>
    <row r="238" spans="1:10" ht="15">
      <c r="A238" s="2" t="s">
        <v>405</v>
      </c>
      <c r="B238" s="6">
        <v>201</v>
      </c>
      <c r="C238" s="6">
        <v>601</v>
      </c>
      <c r="D238" s="6">
        <v>314</v>
      </c>
      <c r="E238" s="6">
        <v>423</v>
      </c>
      <c r="F238" s="6">
        <v>341</v>
      </c>
      <c r="G238" s="6">
        <v>206</v>
      </c>
      <c r="H238" s="6">
        <v>54</v>
      </c>
      <c r="I238" s="6">
        <v>39</v>
      </c>
      <c r="J238" s="8">
        <v>2180</v>
      </c>
    </row>
    <row r="239" spans="1:10" ht="15">
      <c r="A239" s="2" t="s">
        <v>685</v>
      </c>
      <c r="B239" s="6">
        <v>600</v>
      </c>
      <c r="C239" s="6">
        <v>856</v>
      </c>
      <c r="D239" s="6">
        <v>1176</v>
      </c>
      <c r="E239" s="6">
        <v>1137</v>
      </c>
      <c r="F239" s="6">
        <v>1027</v>
      </c>
      <c r="G239" s="6">
        <v>395</v>
      </c>
      <c r="H239" s="6">
        <v>99</v>
      </c>
      <c r="I239" s="6">
        <v>116</v>
      </c>
      <c r="J239" s="8">
        <v>5407</v>
      </c>
    </row>
    <row r="240" spans="1:10" ht="15">
      <c r="A240" s="2" t="s">
        <v>686</v>
      </c>
      <c r="B240" s="6">
        <v>234</v>
      </c>
      <c r="C240" s="6">
        <v>294</v>
      </c>
      <c r="D240" s="6">
        <v>338</v>
      </c>
      <c r="E240" s="6">
        <v>274</v>
      </c>
      <c r="F240" s="6">
        <v>318</v>
      </c>
      <c r="G240" s="6">
        <v>150</v>
      </c>
      <c r="H240" s="6">
        <v>60</v>
      </c>
      <c r="I240" s="6">
        <v>50</v>
      </c>
      <c r="J240" s="8">
        <v>1718</v>
      </c>
    </row>
    <row r="241" spans="1:10" ht="15">
      <c r="A241" s="2" t="s">
        <v>687</v>
      </c>
      <c r="B241" s="6">
        <v>239</v>
      </c>
      <c r="C241" s="6">
        <v>345</v>
      </c>
      <c r="D241" s="6">
        <v>723</v>
      </c>
      <c r="E241" s="6">
        <v>372</v>
      </c>
      <c r="F241" s="6">
        <v>454</v>
      </c>
      <c r="G241" s="6">
        <v>197</v>
      </c>
      <c r="H241" s="6">
        <v>59</v>
      </c>
      <c r="I241" s="6">
        <v>84</v>
      </c>
      <c r="J241" s="8">
        <v>2472</v>
      </c>
    </row>
    <row r="242" spans="1:10" ht="15">
      <c r="A242" s="2" t="s">
        <v>688</v>
      </c>
      <c r="B242" s="6">
        <v>228</v>
      </c>
      <c r="C242" s="6">
        <v>794</v>
      </c>
      <c r="D242" s="6">
        <v>774</v>
      </c>
      <c r="E242" s="6">
        <v>583</v>
      </c>
      <c r="F242" s="6">
        <v>543</v>
      </c>
      <c r="G242" s="6">
        <v>294</v>
      </c>
      <c r="H242" s="6">
        <v>74</v>
      </c>
      <c r="I242" s="6">
        <v>59</v>
      </c>
      <c r="J242" s="8">
        <v>3350</v>
      </c>
    </row>
    <row r="243" spans="1:10" ht="15">
      <c r="A243" s="2" t="s">
        <v>689</v>
      </c>
      <c r="B243" s="6">
        <v>277</v>
      </c>
      <c r="C243" s="6">
        <v>475</v>
      </c>
      <c r="D243" s="6">
        <v>653</v>
      </c>
      <c r="E243" s="6">
        <v>287</v>
      </c>
      <c r="F243" s="6">
        <v>500</v>
      </c>
      <c r="G243" s="6">
        <v>201</v>
      </c>
      <c r="H243" s="6">
        <v>47</v>
      </c>
      <c r="I243" s="6">
        <v>40</v>
      </c>
      <c r="J243" s="8">
        <v>2479</v>
      </c>
    </row>
    <row r="244" spans="1:10" ht="15">
      <c r="A244" s="2" t="s">
        <v>411</v>
      </c>
      <c r="B244" s="6">
        <v>538</v>
      </c>
      <c r="C244" s="6">
        <v>674</v>
      </c>
      <c r="D244" s="6">
        <v>574</v>
      </c>
      <c r="E244" s="6">
        <v>570</v>
      </c>
      <c r="F244" s="6">
        <v>426</v>
      </c>
      <c r="G244" s="6">
        <v>204</v>
      </c>
      <c r="H244" s="6">
        <v>53</v>
      </c>
      <c r="I244" s="6">
        <v>60</v>
      </c>
      <c r="J244" s="8">
        <v>3098</v>
      </c>
    </row>
    <row r="245" spans="1:10" ht="15">
      <c r="A245" s="2" t="s">
        <v>412</v>
      </c>
      <c r="B245" s="6">
        <v>80</v>
      </c>
      <c r="C245" s="6">
        <v>313</v>
      </c>
      <c r="D245" s="6">
        <v>161</v>
      </c>
      <c r="E245" s="6">
        <v>217</v>
      </c>
      <c r="F245" s="6">
        <v>129</v>
      </c>
      <c r="G245" s="6">
        <v>97</v>
      </c>
      <c r="H245" s="6">
        <v>20</v>
      </c>
      <c r="I245" s="6">
        <v>29</v>
      </c>
      <c r="J245" s="8">
        <v>1046</v>
      </c>
    </row>
    <row r="246" spans="1:10" ht="15">
      <c r="A246" s="2" t="s">
        <v>690</v>
      </c>
      <c r="B246" s="6">
        <v>116</v>
      </c>
      <c r="C246" s="6">
        <v>200</v>
      </c>
      <c r="D246" s="6">
        <v>203</v>
      </c>
      <c r="E246" s="6">
        <v>242</v>
      </c>
      <c r="F246" s="6">
        <v>151</v>
      </c>
      <c r="G246" s="6">
        <v>119</v>
      </c>
      <c r="H246" s="6">
        <v>24</v>
      </c>
      <c r="I246" s="6">
        <v>44</v>
      </c>
      <c r="J246" s="8">
        <v>1100</v>
      </c>
    </row>
    <row r="247" spans="1:10" ht="15">
      <c r="A247" s="2" t="s">
        <v>413</v>
      </c>
      <c r="B247" s="6">
        <v>493</v>
      </c>
      <c r="C247" s="6">
        <v>865</v>
      </c>
      <c r="D247" s="6">
        <v>806</v>
      </c>
      <c r="E247" s="6">
        <v>805</v>
      </c>
      <c r="F247" s="6">
        <v>648</v>
      </c>
      <c r="G247" s="6">
        <v>423</v>
      </c>
      <c r="H247" s="6">
        <v>76</v>
      </c>
      <c r="I247" s="6">
        <v>54</v>
      </c>
      <c r="J247" s="8">
        <v>4170</v>
      </c>
    </row>
    <row r="248" spans="1:10" ht="15">
      <c r="A248" s="2" t="s">
        <v>691</v>
      </c>
      <c r="B248" s="6">
        <v>385</v>
      </c>
      <c r="C248" s="6">
        <v>512</v>
      </c>
      <c r="D248" s="6">
        <v>585</v>
      </c>
      <c r="E248" s="6">
        <v>558</v>
      </c>
      <c r="F248" s="6">
        <v>467</v>
      </c>
      <c r="G248" s="6">
        <v>291</v>
      </c>
      <c r="H248" s="6">
        <v>93</v>
      </c>
      <c r="I248" s="6">
        <v>73</v>
      </c>
      <c r="J248" s="8">
        <v>2963</v>
      </c>
    </row>
    <row r="249" spans="1:10" ht="15">
      <c r="A249" s="2" t="s">
        <v>415</v>
      </c>
      <c r="B249" s="6">
        <v>298</v>
      </c>
      <c r="C249" s="6">
        <v>570</v>
      </c>
      <c r="D249" s="6">
        <v>453</v>
      </c>
      <c r="E249" s="6">
        <v>482</v>
      </c>
      <c r="F249" s="6">
        <v>399</v>
      </c>
      <c r="G249" s="6">
        <v>204</v>
      </c>
      <c r="H249" s="6">
        <v>64</v>
      </c>
      <c r="I249" s="6">
        <v>54</v>
      </c>
      <c r="J249" s="8">
        <v>2524</v>
      </c>
    </row>
    <row r="250" spans="1:10" ht="15">
      <c r="A250" s="2" t="s">
        <v>692</v>
      </c>
      <c r="B250" s="6">
        <v>844</v>
      </c>
      <c r="C250" s="6">
        <v>776</v>
      </c>
      <c r="D250" s="6">
        <v>1147</v>
      </c>
      <c r="E250" s="6">
        <v>821</v>
      </c>
      <c r="F250" s="6">
        <v>684</v>
      </c>
      <c r="G250" s="6">
        <v>991</v>
      </c>
      <c r="H250" s="6">
        <v>171</v>
      </c>
      <c r="I250" s="6">
        <v>148</v>
      </c>
      <c r="J250" s="8">
        <v>5582</v>
      </c>
    </row>
    <row r="251" spans="1:10" ht="15">
      <c r="A251" s="2" t="s">
        <v>693</v>
      </c>
      <c r="B251" s="6">
        <v>804</v>
      </c>
      <c r="C251" s="6">
        <v>446</v>
      </c>
      <c r="D251" s="6">
        <v>945</v>
      </c>
      <c r="E251" s="6">
        <v>852</v>
      </c>
      <c r="F251" s="6">
        <v>777</v>
      </c>
      <c r="G251" s="6">
        <v>400</v>
      </c>
      <c r="H251" s="6">
        <v>103</v>
      </c>
      <c r="I251" s="6">
        <v>88</v>
      </c>
      <c r="J251" s="8">
        <v>4416</v>
      </c>
    </row>
    <row r="252" spans="1:10" ht="15">
      <c r="A252" s="2" t="s">
        <v>694</v>
      </c>
      <c r="B252" s="6">
        <v>1066</v>
      </c>
      <c r="C252" s="6">
        <v>907</v>
      </c>
      <c r="D252" s="6">
        <v>1166</v>
      </c>
      <c r="E252" s="6">
        <v>1268</v>
      </c>
      <c r="F252" s="6">
        <v>974</v>
      </c>
      <c r="G252" s="6">
        <v>477</v>
      </c>
      <c r="H252" s="6">
        <v>115</v>
      </c>
      <c r="I252" s="6">
        <v>114</v>
      </c>
      <c r="J252" s="8">
        <v>6087</v>
      </c>
    </row>
    <row r="253" spans="1:10" ht="15">
      <c r="A253" s="2" t="s">
        <v>695</v>
      </c>
      <c r="B253" s="6">
        <v>163</v>
      </c>
      <c r="C253" s="6">
        <v>131</v>
      </c>
      <c r="D253" s="6">
        <v>256</v>
      </c>
      <c r="E253" s="6">
        <v>312</v>
      </c>
      <c r="F253" s="6">
        <v>200</v>
      </c>
      <c r="G253" s="6">
        <v>116</v>
      </c>
      <c r="H253" s="6">
        <v>24</v>
      </c>
      <c r="I253" s="6">
        <v>36</v>
      </c>
      <c r="J253" s="8">
        <v>1238</v>
      </c>
    </row>
    <row r="254" spans="1:10" ht="15">
      <c r="A254" s="2" t="s">
        <v>429</v>
      </c>
      <c r="B254" s="6">
        <v>106</v>
      </c>
      <c r="C254" s="6">
        <v>166</v>
      </c>
      <c r="D254" s="6">
        <v>232</v>
      </c>
      <c r="E254" s="6">
        <v>194</v>
      </c>
      <c r="F254" s="6">
        <v>186</v>
      </c>
      <c r="G254" s="6">
        <v>104</v>
      </c>
      <c r="H254" s="6">
        <v>31</v>
      </c>
      <c r="I254" s="6">
        <v>28</v>
      </c>
      <c r="J254" s="8">
        <v>1048</v>
      </c>
    </row>
    <row r="255" spans="1:10" ht="15">
      <c r="A255" s="2" t="s">
        <v>430</v>
      </c>
      <c r="B255" s="6">
        <v>390</v>
      </c>
      <c r="C255" s="6">
        <v>190</v>
      </c>
      <c r="D255" s="6">
        <v>175</v>
      </c>
      <c r="E255" s="6">
        <v>397</v>
      </c>
      <c r="F255" s="6">
        <v>235</v>
      </c>
      <c r="G255" s="6">
        <v>117</v>
      </c>
      <c r="H255" s="6">
        <v>21</v>
      </c>
      <c r="I255" s="6">
        <v>32</v>
      </c>
      <c r="J255" s="8">
        <v>1558</v>
      </c>
    </row>
    <row r="256" spans="1:10" ht="15">
      <c r="A256" s="2" t="s">
        <v>696</v>
      </c>
      <c r="B256" s="6">
        <v>579</v>
      </c>
      <c r="C256" s="6">
        <v>391</v>
      </c>
      <c r="D256" s="6">
        <v>398</v>
      </c>
      <c r="E256" s="6">
        <v>270</v>
      </c>
      <c r="F256" s="6">
        <v>314</v>
      </c>
      <c r="G256" s="6">
        <v>129</v>
      </c>
      <c r="H256" s="6">
        <v>32</v>
      </c>
      <c r="I256" s="6">
        <v>33</v>
      </c>
      <c r="J256" s="8">
        <v>2145</v>
      </c>
    </row>
    <row r="257" spans="1:10" ht="15">
      <c r="A257" s="2" t="s">
        <v>697</v>
      </c>
      <c r="B257" s="6">
        <v>1317</v>
      </c>
      <c r="C257" s="6">
        <v>1630</v>
      </c>
      <c r="D257" s="6">
        <v>1866</v>
      </c>
      <c r="E257" s="6">
        <v>1382</v>
      </c>
      <c r="F257" s="6">
        <v>1301</v>
      </c>
      <c r="G257" s="6">
        <v>559</v>
      </c>
      <c r="H257" s="6">
        <v>169</v>
      </c>
      <c r="I257" s="6">
        <v>163</v>
      </c>
      <c r="J257" s="8">
        <v>8386</v>
      </c>
    </row>
    <row r="258" spans="1:10" ht="15">
      <c r="A258" s="2" t="s">
        <v>435</v>
      </c>
      <c r="B258" s="6">
        <v>609</v>
      </c>
      <c r="C258" s="6">
        <v>603</v>
      </c>
      <c r="D258" s="6">
        <v>535</v>
      </c>
      <c r="E258" s="6">
        <v>460</v>
      </c>
      <c r="F258" s="6">
        <v>423</v>
      </c>
      <c r="G258" s="6">
        <v>299</v>
      </c>
      <c r="H258" s="6">
        <v>76</v>
      </c>
      <c r="I258" s="6">
        <v>59</v>
      </c>
      <c r="J258" s="8">
        <v>3064</v>
      </c>
    </row>
    <row r="259" spans="1:10" ht="15">
      <c r="A259" s="2" t="s">
        <v>436</v>
      </c>
      <c r="B259" s="6">
        <v>343</v>
      </c>
      <c r="C259" s="6">
        <v>779</v>
      </c>
      <c r="D259" s="6">
        <v>883</v>
      </c>
      <c r="E259" s="6">
        <v>634</v>
      </c>
      <c r="F259" s="6">
        <v>537</v>
      </c>
      <c r="G259" s="6">
        <v>367</v>
      </c>
      <c r="H259" s="6">
        <v>96</v>
      </c>
      <c r="I259" s="6">
        <v>46</v>
      </c>
      <c r="J259" s="8">
        <v>3686</v>
      </c>
    </row>
    <row r="260" spans="1:10" ht="15">
      <c r="A260" s="2" t="s">
        <v>438</v>
      </c>
      <c r="B260" s="6">
        <v>80</v>
      </c>
      <c r="C260" s="6">
        <v>327</v>
      </c>
      <c r="D260" s="6">
        <v>187</v>
      </c>
      <c r="E260" s="6">
        <v>249</v>
      </c>
      <c r="F260" s="6">
        <v>219</v>
      </c>
      <c r="G260" s="6">
        <v>102</v>
      </c>
      <c r="H260" s="6">
        <v>40</v>
      </c>
      <c r="I260" s="6">
        <v>14</v>
      </c>
      <c r="J260" s="8">
        <v>1217</v>
      </c>
    </row>
    <row r="261" spans="1:10" ht="15">
      <c r="A261" s="2" t="s">
        <v>439</v>
      </c>
      <c r="B261" s="6">
        <v>1107</v>
      </c>
      <c r="C261" s="6">
        <v>1521</v>
      </c>
      <c r="D261" s="6">
        <v>1485</v>
      </c>
      <c r="E261" s="6">
        <v>2107</v>
      </c>
      <c r="F261" s="6">
        <v>1519</v>
      </c>
      <c r="G261" s="6">
        <v>913</v>
      </c>
      <c r="H261" s="6">
        <v>238</v>
      </c>
      <c r="I261" s="6">
        <v>208</v>
      </c>
      <c r="J261" s="8">
        <v>9097</v>
      </c>
    </row>
    <row r="262" spans="1:10" ht="15">
      <c r="A262" s="2" t="s">
        <v>698</v>
      </c>
      <c r="B262" s="6">
        <v>529</v>
      </c>
      <c r="C262" s="6">
        <v>1884</v>
      </c>
      <c r="D262" s="6">
        <v>1094</v>
      </c>
      <c r="E262" s="6">
        <v>987</v>
      </c>
      <c r="F262" s="6">
        <v>890</v>
      </c>
      <c r="G262" s="6">
        <v>1054</v>
      </c>
      <c r="H262" s="6">
        <v>181</v>
      </c>
      <c r="I262" s="6">
        <v>172</v>
      </c>
      <c r="J262" s="8">
        <v>6791</v>
      </c>
    </row>
    <row r="263" spans="1:10" ht="15">
      <c r="A263" s="2" t="s">
        <v>699</v>
      </c>
      <c r="B263" s="6">
        <v>1418</v>
      </c>
      <c r="C263" s="6">
        <v>3098</v>
      </c>
      <c r="D263" s="6">
        <v>2906</v>
      </c>
      <c r="E263" s="6">
        <v>1463</v>
      </c>
      <c r="F263" s="6">
        <v>1456</v>
      </c>
      <c r="G263" s="6">
        <v>1281</v>
      </c>
      <c r="H263" s="6">
        <v>249</v>
      </c>
      <c r="I263" s="6">
        <v>184</v>
      </c>
      <c r="J263" s="8">
        <v>12054</v>
      </c>
    </row>
    <row r="264" spans="1:10" ht="15">
      <c r="A264" s="2" t="s">
        <v>447</v>
      </c>
      <c r="B264" s="6">
        <v>280</v>
      </c>
      <c r="C264" s="6">
        <v>285</v>
      </c>
      <c r="D264" s="6">
        <v>326</v>
      </c>
      <c r="E264" s="6">
        <v>269</v>
      </c>
      <c r="F264" s="6">
        <v>269</v>
      </c>
      <c r="G264" s="6">
        <v>92</v>
      </c>
      <c r="H264" s="6">
        <v>34</v>
      </c>
      <c r="I264" s="6">
        <v>37</v>
      </c>
      <c r="J264" s="8">
        <v>1592</v>
      </c>
    </row>
    <row r="265" spans="1:10" ht="15">
      <c r="A265" s="2" t="s">
        <v>450</v>
      </c>
      <c r="B265" s="6">
        <v>284</v>
      </c>
      <c r="C265" s="6">
        <v>241</v>
      </c>
      <c r="D265" s="6">
        <v>258</v>
      </c>
      <c r="E265" s="6">
        <v>366</v>
      </c>
      <c r="F265" s="6">
        <v>326</v>
      </c>
      <c r="G265" s="6">
        <v>154</v>
      </c>
      <c r="H265" s="6">
        <v>31</v>
      </c>
      <c r="I265" s="6">
        <v>34</v>
      </c>
      <c r="J265" s="8">
        <v>1696</v>
      </c>
    </row>
    <row r="266" spans="1:10" ht="15">
      <c r="A266" s="2" t="s">
        <v>451</v>
      </c>
      <c r="B266" s="6">
        <v>263</v>
      </c>
      <c r="C266" s="6">
        <v>339</v>
      </c>
      <c r="D266" s="6">
        <v>757</v>
      </c>
      <c r="E266" s="6">
        <v>526</v>
      </c>
      <c r="F266" s="6">
        <v>406</v>
      </c>
      <c r="G266" s="6">
        <v>289</v>
      </c>
      <c r="H266" s="6">
        <v>36</v>
      </c>
      <c r="I266" s="6">
        <v>37</v>
      </c>
      <c r="J266" s="8">
        <v>2652</v>
      </c>
    </row>
    <row r="267" spans="1:10" ht="15">
      <c r="A267" s="2" t="s">
        <v>700</v>
      </c>
      <c r="B267" s="6">
        <v>1262</v>
      </c>
      <c r="C267" s="6">
        <v>2955</v>
      </c>
      <c r="D267" s="6">
        <v>2468</v>
      </c>
      <c r="E267" s="6">
        <v>1651</v>
      </c>
      <c r="F267" s="6">
        <v>1520</v>
      </c>
      <c r="G267" s="6">
        <v>1549</v>
      </c>
      <c r="H267" s="6">
        <v>314</v>
      </c>
      <c r="I267" s="6">
        <v>300</v>
      </c>
      <c r="J267" s="8">
        <v>12019</v>
      </c>
    </row>
    <row r="268" spans="1:10" ht="15">
      <c r="A268" s="2" t="s">
        <v>453</v>
      </c>
      <c r="B268" s="6">
        <v>127</v>
      </c>
      <c r="C268" s="6">
        <v>95</v>
      </c>
      <c r="D268" s="6">
        <v>90</v>
      </c>
      <c r="E268" s="6">
        <v>297</v>
      </c>
      <c r="F268" s="6">
        <v>123</v>
      </c>
      <c r="G268" s="6">
        <v>86</v>
      </c>
      <c r="H268" s="6">
        <v>26</v>
      </c>
      <c r="I268" s="6">
        <v>10</v>
      </c>
      <c r="J268" s="8">
        <v>854</v>
      </c>
    </row>
    <row r="269" spans="1:10" ht="15">
      <c r="A269" s="2" t="s">
        <v>701</v>
      </c>
      <c r="B269" s="6">
        <v>215</v>
      </c>
      <c r="C269" s="6">
        <v>295</v>
      </c>
      <c r="D269" s="6">
        <v>367</v>
      </c>
      <c r="E269" s="6">
        <v>370</v>
      </c>
      <c r="F269" s="6">
        <v>318</v>
      </c>
      <c r="G269" s="6">
        <v>180</v>
      </c>
      <c r="H269" s="6">
        <v>57</v>
      </c>
      <c r="I269" s="6">
        <v>50</v>
      </c>
      <c r="J269" s="8">
        <v>1853</v>
      </c>
    </row>
    <row r="270" spans="1:10" ht="15">
      <c r="A270" s="2" t="s">
        <v>702</v>
      </c>
      <c r="B270" s="6">
        <v>343</v>
      </c>
      <c r="C270" s="6">
        <v>774</v>
      </c>
      <c r="D270" s="6">
        <v>674</v>
      </c>
      <c r="E270" s="6">
        <v>515</v>
      </c>
      <c r="F270" s="6">
        <v>731</v>
      </c>
      <c r="G270" s="6">
        <v>312</v>
      </c>
      <c r="H270" s="6">
        <v>89</v>
      </c>
      <c r="I270" s="6">
        <v>79</v>
      </c>
      <c r="J270" s="8">
        <v>3517</v>
      </c>
    </row>
    <row r="271" spans="1:10" ht="15">
      <c r="A271" s="2" t="s">
        <v>703</v>
      </c>
      <c r="B271" s="6">
        <v>645</v>
      </c>
      <c r="C271" s="6">
        <v>579</v>
      </c>
      <c r="D271" s="6">
        <v>682</v>
      </c>
      <c r="E271" s="6">
        <v>613</v>
      </c>
      <c r="F271" s="6">
        <v>564</v>
      </c>
      <c r="G271" s="6">
        <v>254</v>
      </c>
      <c r="H271" s="6">
        <v>55</v>
      </c>
      <c r="I271" s="6">
        <v>73</v>
      </c>
      <c r="J271" s="8">
        <v>3465</v>
      </c>
    </row>
    <row r="272" spans="1:10" ht="15">
      <c r="A272" s="2" t="s">
        <v>704</v>
      </c>
      <c r="B272" s="6">
        <v>1134</v>
      </c>
      <c r="C272" s="6">
        <v>1582</v>
      </c>
      <c r="D272" s="6">
        <v>1832</v>
      </c>
      <c r="E272" s="6">
        <v>1792</v>
      </c>
      <c r="F272" s="6">
        <v>1668</v>
      </c>
      <c r="G272" s="6">
        <v>713</v>
      </c>
      <c r="H272" s="6">
        <v>246</v>
      </c>
      <c r="I272" s="6">
        <v>244</v>
      </c>
      <c r="J272" s="8">
        <v>9210</v>
      </c>
    </row>
    <row r="273" spans="1:10" ht="15">
      <c r="A273" s="2" t="s">
        <v>456</v>
      </c>
      <c r="B273" s="6">
        <v>145</v>
      </c>
      <c r="C273" s="6">
        <v>395</v>
      </c>
      <c r="D273" s="6">
        <v>380</v>
      </c>
      <c r="E273" s="6">
        <v>345</v>
      </c>
      <c r="F273" s="6">
        <v>344</v>
      </c>
      <c r="G273" s="6">
        <v>142</v>
      </c>
      <c r="H273" s="6">
        <v>71</v>
      </c>
      <c r="I273" s="6">
        <v>57</v>
      </c>
      <c r="J273" s="8">
        <v>1880</v>
      </c>
    </row>
    <row r="274" spans="1:10" ht="15">
      <c r="A274" s="2" t="s">
        <v>705</v>
      </c>
      <c r="B274" s="6">
        <v>57</v>
      </c>
      <c r="C274" s="6">
        <v>102</v>
      </c>
      <c r="D274" s="6">
        <v>116</v>
      </c>
      <c r="E274" s="6">
        <v>128</v>
      </c>
      <c r="F274" s="6">
        <v>139</v>
      </c>
      <c r="G274" s="6">
        <v>67</v>
      </c>
      <c r="H274" s="6">
        <v>22</v>
      </c>
      <c r="I274" s="6">
        <v>22</v>
      </c>
      <c r="J274" s="8">
        <v>654</v>
      </c>
    </row>
    <row r="275" spans="1:10" ht="15">
      <c r="A275" s="2" t="s">
        <v>458</v>
      </c>
      <c r="B275" s="6">
        <v>252</v>
      </c>
      <c r="C275" s="6">
        <v>284</v>
      </c>
      <c r="D275" s="6">
        <v>386</v>
      </c>
      <c r="E275" s="6">
        <v>369</v>
      </c>
      <c r="F275" s="6">
        <v>319</v>
      </c>
      <c r="G275" s="6">
        <v>172</v>
      </c>
      <c r="H275" s="6">
        <v>31</v>
      </c>
      <c r="I275" s="6">
        <v>52</v>
      </c>
      <c r="J275" s="8">
        <v>1867</v>
      </c>
    </row>
    <row r="276" spans="1:10" ht="15">
      <c r="A276" s="2" t="s">
        <v>706</v>
      </c>
      <c r="B276" s="6">
        <v>617</v>
      </c>
      <c r="C276" s="6">
        <v>801</v>
      </c>
      <c r="D276" s="6">
        <v>642</v>
      </c>
      <c r="E276" s="6">
        <v>585</v>
      </c>
      <c r="F276" s="6">
        <v>595</v>
      </c>
      <c r="G276" s="6">
        <v>323</v>
      </c>
      <c r="H276" s="6">
        <v>75</v>
      </c>
      <c r="I276" s="6">
        <v>88</v>
      </c>
      <c r="J276" s="8">
        <v>3727</v>
      </c>
    </row>
    <row r="277" spans="1:10" ht="15">
      <c r="A277" s="2" t="s">
        <v>707</v>
      </c>
      <c r="B277" s="6">
        <v>327</v>
      </c>
      <c r="C277" s="6">
        <v>892</v>
      </c>
      <c r="D277" s="6">
        <v>844</v>
      </c>
      <c r="E277" s="6">
        <v>720</v>
      </c>
      <c r="F277" s="6">
        <v>782</v>
      </c>
      <c r="G277" s="6">
        <v>468</v>
      </c>
      <c r="H277" s="6">
        <v>99</v>
      </c>
      <c r="I277" s="6">
        <v>192</v>
      </c>
      <c r="J277" s="8">
        <v>4323</v>
      </c>
    </row>
    <row r="278" spans="1:10" ht="15">
      <c r="A278" s="2" t="s">
        <v>708</v>
      </c>
      <c r="B278" s="6">
        <v>641</v>
      </c>
      <c r="C278" s="6">
        <v>1598</v>
      </c>
      <c r="D278" s="6">
        <v>1918</v>
      </c>
      <c r="E278" s="6">
        <v>1900</v>
      </c>
      <c r="F278" s="6">
        <v>1480</v>
      </c>
      <c r="G278" s="6">
        <v>502</v>
      </c>
      <c r="H278" s="6">
        <v>170</v>
      </c>
      <c r="I278" s="6">
        <v>172</v>
      </c>
      <c r="J278" s="8">
        <v>8380</v>
      </c>
    </row>
    <row r="279" spans="1:10" ht="15">
      <c r="A279" s="2" t="s">
        <v>709</v>
      </c>
      <c r="B279" s="6">
        <v>177</v>
      </c>
      <c r="C279" s="6">
        <v>414</v>
      </c>
      <c r="D279" s="6">
        <v>167</v>
      </c>
      <c r="E279" s="6">
        <v>210</v>
      </c>
      <c r="F279" s="6">
        <v>239</v>
      </c>
      <c r="G279" s="6">
        <v>120</v>
      </c>
      <c r="H279" s="6">
        <v>38</v>
      </c>
      <c r="I279" s="6">
        <v>22</v>
      </c>
      <c r="J279" s="8">
        <v>1386</v>
      </c>
    </row>
    <row r="280" spans="1:10" ht="15">
      <c r="A280" s="2" t="s">
        <v>460</v>
      </c>
      <c r="B280" s="6">
        <v>203</v>
      </c>
      <c r="C280" s="6">
        <v>179</v>
      </c>
      <c r="D280" s="6">
        <v>204</v>
      </c>
      <c r="E280" s="6">
        <v>274</v>
      </c>
      <c r="F280" s="6">
        <v>219</v>
      </c>
      <c r="G280" s="6">
        <v>125</v>
      </c>
      <c r="H280" s="6">
        <v>27</v>
      </c>
      <c r="I280" s="6">
        <v>27</v>
      </c>
      <c r="J280" s="8">
        <v>1258</v>
      </c>
    </row>
    <row r="281" spans="1:10" ht="15">
      <c r="A281" s="2" t="s">
        <v>710</v>
      </c>
      <c r="B281" s="6">
        <v>500</v>
      </c>
      <c r="C281" s="6">
        <v>603</v>
      </c>
      <c r="D281" s="6">
        <v>794</v>
      </c>
      <c r="E281" s="6">
        <v>781</v>
      </c>
      <c r="F281" s="6">
        <v>1071</v>
      </c>
      <c r="G281" s="6">
        <v>575</v>
      </c>
      <c r="H281" s="6">
        <v>140</v>
      </c>
      <c r="I281" s="6">
        <v>112</v>
      </c>
      <c r="J281" s="8">
        <v>4575</v>
      </c>
    </row>
    <row r="282" spans="1:10" ht="15">
      <c r="A282" s="2" t="s">
        <v>711</v>
      </c>
      <c r="B282" s="6">
        <v>79</v>
      </c>
      <c r="C282" s="6">
        <v>133</v>
      </c>
      <c r="D282" s="6">
        <v>147</v>
      </c>
      <c r="E282" s="6">
        <v>241</v>
      </c>
      <c r="F282" s="6">
        <v>197</v>
      </c>
      <c r="G282" s="6">
        <v>109</v>
      </c>
      <c r="H282" s="6">
        <v>23</v>
      </c>
      <c r="I282" s="6">
        <v>10</v>
      </c>
      <c r="J282" s="8">
        <v>938</v>
      </c>
    </row>
    <row r="283" spans="1:10" ht="15">
      <c r="A283" s="2" t="s">
        <v>465</v>
      </c>
      <c r="B283" s="6">
        <v>266</v>
      </c>
      <c r="C283" s="6">
        <v>548</v>
      </c>
      <c r="D283" s="6">
        <v>499</v>
      </c>
      <c r="E283" s="6">
        <v>930</v>
      </c>
      <c r="F283" s="6">
        <v>503</v>
      </c>
      <c r="G283" s="6">
        <v>213</v>
      </c>
      <c r="H283" s="6">
        <v>79</v>
      </c>
      <c r="I283" s="6">
        <v>64</v>
      </c>
      <c r="J283" s="8">
        <v>3101</v>
      </c>
    </row>
    <row r="284" spans="1:10" ht="15">
      <c r="A284" s="2" t="s">
        <v>467</v>
      </c>
      <c r="B284" s="6">
        <v>148</v>
      </c>
      <c r="C284" s="6">
        <v>297</v>
      </c>
      <c r="D284" s="6">
        <v>282</v>
      </c>
      <c r="E284" s="6">
        <v>234</v>
      </c>
      <c r="F284" s="6">
        <v>300</v>
      </c>
      <c r="G284" s="6">
        <v>161</v>
      </c>
      <c r="H284" s="6">
        <v>31</v>
      </c>
      <c r="I284" s="6">
        <v>53</v>
      </c>
      <c r="J284" s="8">
        <v>1507</v>
      </c>
    </row>
    <row r="285" spans="1:10" ht="15">
      <c r="A285" s="2" t="s">
        <v>469</v>
      </c>
      <c r="B285" s="6">
        <v>901</v>
      </c>
      <c r="C285" s="6">
        <v>1020</v>
      </c>
      <c r="D285" s="6">
        <v>1553</v>
      </c>
      <c r="E285" s="6">
        <v>908</v>
      </c>
      <c r="F285" s="6">
        <v>973</v>
      </c>
      <c r="G285" s="6">
        <v>492</v>
      </c>
      <c r="H285" s="6">
        <v>168</v>
      </c>
      <c r="I285" s="6">
        <v>131</v>
      </c>
      <c r="J285" s="8">
        <v>6145</v>
      </c>
    </row>
    <row r="286" spans="1:10" ht="15">
      <c r="A286" s="2" t="s">
        <v>712</v>
      </c>
      <c r="B286" s="6">
        <v>237</v>
      </c>
      <c r="C286" s="6">
        <v>361</v>
      </c>
      <c r="D286" s="6">
        <v>277</v>
      </c>
      <c r="E286" s="6">
        <v>303</v>
      </c>
      <c r="F286" s="6">
        <v>295</v>
      </c>
      <c r="G286" s="6">
        <v>211</v>
      </c>
      <c r="H286" s="6">
        <v>49</v>
      </c>
      <c r="I286" s="6">
        <v>47</v>
      </c>
      <c r="J286" s="8">
        <v>1780</v>
      </c>
    </row>
    <row r="287" spans="1:10" ht="15">
      <c r="A287" s="2" t="s">
        <v>713</v>
      </c>
      <c r="B287" s="6">
        <v>139</v>
      </c>
      <c r="C287" s="6">
        <v>144</v>
      </c>
      <c r="D287" s="6">
        <v>200</v>
      </c>
      <c r="E287" s="6">
        <v>225</v>
      </c>
      <c r="F287" s="6">
        <v>232</v>
      </c>
      <c r="G287" s="6">
        <v>148</v>
      </c>
      <c r="H287" s="6">
        <v>51</v>
      </c>
      <c r="I287" s="6">
        <v>37</v>
      </c>
      <c r="J287" s="8">
        <v>1176</v>
      </c>
    </row>
    <row r="288" spans="1:10" ht="15">
      <c r="A288" s="2" t="s">
        <v>714</v>
      </c>
      <c r="B288" s="6">
        <v>791</v>
      </c>
      <c r="C288" s="6">
        <v>1176</v>
      </c>
      <c r="D288" s="6">
        <v>1217</v>
      </c>
      <c r="E288" s="6">
        <v>1053</v>
      </c>
      <c r="F288" s="6">
        <v>1302</v>
      </c>
      <c r="G288" s="6">
        <v>613</v>
      </c>
      <c r="H288" s="6">
        <v>143</v>
      </c>
      <c r="I288" s="6">
        <v>118</v>
      </c>
      <c r="J288" s="8">
        <v>6413</v>
      </c>
    </row>
    <row r="289" spans="1:10" ht="15">
      <c r="A289" s="2" t="s">
        <v>474</v>
      </c>
      <c r="B289" s="6">
        <v>136</v>
      </c>
      <c r="C289" s="6">
        <v>186</v>
      </c>
      <c r="D289" s="6">
        <v>178</v>
      </c>
      <c r="E289" s="6">
        <v>183</v>
      </c>
      <c r="F289" s="6">
        <v>199</v>
      </c>
      <c r="G289" s="6">
        <v>94</v>
      </c>
      <c r="H289" s="6">
        <v>20</v>
      </c>
      <c r="I289" s="6">
        <v>27</v>
      </c>
      <c r="J289" s="8">
        <v>1023</v>
      </c>
    </row>
    <row r="290" spans="1:10" ht="15">
      <c r="A290" s="2" t="s">
        <v>715</v>
      </c>
      <c r="B290" s="6">
        <v>68</v>
      </c>
      <c r="C290" s="6">
        <v>171</v>
      </c>
      <c r="D290" s="6">
        <v>232</v>
      </c>
      <c r="E290" s="6">
        <v>185</v>
      </c>
      <c r="F290" s="6">
        <v>109</v>
      </c>
      <c r="G290" s="6">
        <v>75</v>
      </c>
      <c r="H290" s="6">
        <v>10</v>
      </c>
      <c r="I290" s="6">
        <v>27</v>
      </c>
      <c r="J290" s="8">
        <v>878</v>
      </c>
    </row>
    <row r="291" spans="1:10" ht="15">
      <c r="A291" s="2" t="s">
        <v>716</v>
      </c>
      <c r="B291" s="6">
        <v>178</v>
      </c>
      <c r="C291" s="6">
        <v>287</v>
      </c>
      <c r="D291" s="6">
        <v>220</v>
      </c>
      <c r="E291" s="6">
        <v>290</v>
      </c>
      <c r="F291" s="6">
        <v>136</v>
      </c>
      <c r="G291" s="6">
        <v>72</v>
      </c>
      <c r="H291" s="6">
        <v>29</v>
      </c>
      <c r="I291" s="6">
        <v>38</v>
      </c>
      <c r="J291" s="8">
        <v>1250</v>
      </c>
    </row>
    <row r="292" spans="1:10" ht="15">
      <c r="A292" s="2" t="s">
        <v>479</v>
      </c>
      <c r="B292" s="6">
        <v>1070</v>
      </c>
      <c r="C292" s="6">
        <v>2165</v>
      </c>
      <c r="D292" s="6">
        <v>2151</v>
      </c>
      <c r="E292" s="6">
        <v>2002</v>
      </c>
      <c r="F292" s="6">
        <v>1475</v>
      </c>
      <c r="G292" s="6">
        <v>940</v>
      </c>
      <c r="H292" s="6">
        <v>216</v>
      </c>
      <c r="I292" s="6">
        <v>235</v>
      </c>
      <c r="J292" s="8">
        <v>10255</v>
      </c>
    </row>
    <row r="293" spans="1:10" ht="15">
      <c r="A293" s="2" t="s">
        <v>717</v>
      </c>
      <c r="B293" s="6">
        <v>1339</v>
      </c>
      <c r="C293" s="6">
        <v>1875</v>
      </c>
      <c r="D293" s="6">
        <v>2645</v>
      </c>
      <c r="E293" s="6">
        <v>2003</v>
      </c>
      <c r="F293" s="6">
        <v>1663</v>
      </c>
      <c r="G293" s="6">
        <v>746</v>
      </c>
      <c r="H293" s="6">
        <v>226</v>
      </c>
      <c r="I293" s="6">
        <v>286</v>
      </c>
      <c r="J293" s="8">
        <v>10784</v>
      </c>
    </row>
    <row r="294" spans="1:10" ht="15">
      <c r="A294" s="2" t="s">
        <v>718</v>
      </c>
      <c r="B294" s="6">
        <v>535</v>
      </c>
      <c r="C294" s="6">
        <v>552</v>
      </c>
      <c r="D294" s="6">
        <v>1343</v>
      </c>
      <c r="E294" s="6">
        <v>600</v>
      </c>
      <c r="F294" s="6">
        <v>599</v>
      </c>
      <c r="G294" s="6">
        <v>408</v>
      </c>
      <c r="H294" s="6">
        <v>105</v>
      </c>
      <c r="I294" s="6">
        <v>80</v>
      </c>
      <c r="J294" s="8">
        <v>4223</v>
      </c>
    </row>
    <row r="295" spans="1:10" ht="15">
      <c r="A295" s="2" t="s">
        <v>719</v>
      </c>
      <c r="B295" s="6">
        <v>162</v>
      </c>
      <c r="C295" s="6">
        <v>240</v>
      </c>
      <c r="D295" s="6">
        <v>287</v>
      </c>
      <c r="E295" s="6">
        <v>323</v>
      </c>
      <c r="F295" s="6">
        <v>242</v>
      </c>
      <c r="G295" s="6">
        <v>135</v>
      </c>
      <c r="H295" s="6">
        <v>43</v>
      </c>
      <c r="I295" s="6">
        <v>43</v>
      </c>
      <c r="J295" s="8">
        <v>1476</v>
      </c>
    </row>
    <row r="296" spans="1:10" ht="15">
      <c r="A296" s="2" t="s">
        <v>720</v>
      </c>
      <c r="B296" s="6">
        <v>1246</v>
      </c>
      <c r="C296" s="6">
        <v>1023</v>
      </c>
      <c r="D296" s="6">
        <v>1209</v>
      </c>
      <c r="E296" s="6">
        <v>1345</v>
      </c>
      <c r="F296" s="6">
        <v>1006</v>
      </c>
      <c r="G296" s="6">
        <v>532</v>
      </c>
      <c r="H296" s="6">
        <v>137</v>
      </c>
      <c r="I296" s="6">
        <v>131</v>
      </c>
      <c r="J296" s="8">
        <v>6629</v>
      </c>
    </row>
    <row r="297" spans="1:10" ht="15">
      <c r="A297" s="2" t="s">
        <v>721</v>
      </c>
      <c r="B297" s="6">
        <v>187</v>
      </c>
      <c r="C297" s="6">
        <v>316</v>
      </c>
      <c r="D297" s="6">
        <v>331</v>
      </c>
      <c r="E297" s="6">
        <v>346</v>
      </c>
      <c r="F297" s="6">
        <v>289</v>
      </c>
      <c r="G297" s="6">
        <v>102</v>
      </c>
      <c r="H297" s="6">
        <v>67</v>
      </c>
      <c r="I297" s="6">
        <v>28</v>
      </c>
      <c r="J297" s="8">
        <v>1667</v>
      </c>
    </row>
    <row r="298" spans="1:10" ht="15">
      <c r="A298" s="2" t="s">
        <v>491</v>
      </c>
      <c r="B298" s="6">
        <v>77</v>
      </c>
      <c r="C298" s="6">
        <v>166</v>
      </c>
      <c r="D298" s="6">
        <v>214</v>
      </c>
      <c r="E298" s="6">
        <v>293</v>
      </c>
      <c r="F298" s="6">
        <v>222</v>
      </c>
      <c r="G298" s="6">
        <v>150</v>
      </c>
      <c r="H298" s="6">
        <v>21</v>
      </c>
      <c r="I298" s="6">
        <v>31</v>
      </c>
      <c r="J298" s="8">
        <v>1174</v>
      </c>
    </row>
    <row r="299" spans="1:10" ht="15">
      <c r="A299" s="2" t="s">
        <v>492</v>
      </c>
      <c r="B299" s="6">
        <v>361</v>
      </c>
      <c r="C299" s="6">
        <v>669</v>
      </c>
      <c r="D299" s="6">
        <v>817</v>
      </c>
      <c r="E299" s="6">
        <v>1262</v>
      </c>
      <c r="F299" s="6">
        <v>783</v>
      </c>
      <c r="G299" s="6">
        <v>273</v>
      </c>
      <c r="H299" s="6">
        <v>69</v>
      </c>
      <c r="I299" s="6">
        <v>150</v>
      </c>
      <c r="J299" s="8">
        <v>4383</v>
      </c>
    </row>
    <row r="300" spans="1:10" ht="15">
      <c r="A300" s="2" t="s">
        <v>722</v>
      </c>
      <c r="B300" s="6">
        <v>100</v>
      </c>
      <c r="C300" s="6">
        <v>165</v>
      </c>
      <c r="D300" s="6">
        <v>85</v>
      </c>
      <c r="E300" s="6">
        <v>165</v>
      </c>
      <c r="F300" s="6">
        <v>134</v>
      </c>
      <c r="G300" s="6">
        <v>107</v>
      </c>
      <c r="H300" s="6">
        <v>33</v>
      </c>
      <c r="I300" s="6">
        <v>18</v>
      </c>
      <c r="J300" s="8">
        <v>808</v>
      </c>
    </row>
    <row r="301" spans="1:10" ht="15">
      <c r="A301" s="2" t="s">
        <v>493</v>
      </c>
      <c r="B301" s="6">
        <v>292</v>
      </c>
      <c r="C301" s="6">
        <v>482</v>
      </c>
      <c r="D301" s="6">
        <v>654</v>
      </c>
      <c r="E301" s="6">
        <v>655</v>
      </c>
      <c r="F301" s="6">
        <v>459</v>
      </c>
      <c r="G301" s="6">
        <v>279</v>
      </c>
      <c r="H301" s="6">
        <v>67</v>
      </c>
      <c r="I301" s="6">
        <v>60</v>
      </c>
      <c r="J301" s="8">
        <v>2947</v>
      </c>
    </row>
    <row r="302" spans="1:10" ht="15">
      <c r="A302" s="2" t="s">
        <v>495</v>
      </c>
      <c r="B302" s="6">
        <v>106</v>
      </c>
      <c r="C302" s="6">
        <v>262</v>
      </c>
      <c r="D302" s="6">
        <v>275</v>
      </c>
      <c r="E302" s="6">
        <v>341</v>
      </c>
      <c r="F302" s="6">
        <v>247</v>
      </c>
      <c r="G302" s="6">
        <v>126</v>
      </c>
      <c r="H302" s="6">
        <v>46</v>
      </c>
      <c r="I302" s="6">
        <v>38</v>
      </c>
      <c r="J302" s="8">
        <v>1442</v>
      </c>
    </row>
    <row r="303" spans="1:10" ht="15">
      <c r="A303" s="2" t="s">
        <v>497</v>
      </c>
      <c r="B303" s="6">
        <v>60</v>
      </c>
      <c r="C303" s="6">
        <v>121</v>
      </c>
      <c r="D303" s="6">
        <v>253</v>
      </c>
      <c r="E303" s="6">
        <v>171</v>
      </c>
      <c r="F303" s="6">
        <v>227</v>
      </c>
      <c r="G303" s="6">
        <v>97</v>
      </c>
      <c r="H303" s="6">
        <v>28</v>
      </c>
      <c r="I303" s="6">
        <v>17</v>
      </c>
      <c r="J303" s="8">
        <v>976</v>
      </c>
    </row>
    <row r="304" spans="1:10" ht="15">
      <c r="A304" s="2" t="s">
        <v>723</v>
      </c>
      <c r="B304" s="6">
        <v>103</v>
      </c>
      <c r="C304" s="6">
        <v>184</v>
      </c>
      <c r="D304" s="6">
        <v>213</v>
      </c>
      <c r="E304" s="6">
        <v>244</v>
      </c>
      <c r="F304" s="6">
        <v>226</v>
      </c>
      <c r="G304" s="6">
        <v>138</v>
      </c>
      <c r="H304" s="6">
        <v>36</v>
      </c>
      <c r="I304" s="6">
        <v>41</v>
      </c>
      <c r="J304" s="8">
        <v>1185</v>
      </c>
    </row>
    <row r="305" spans="1:10" ht="15">
      <c r="A305" s="2" t="s">
        <v>724</v>
      </c>
      <c r="B305" s="6">
        <v>162</v>
      </c>
      <c r="C305" s="6">
        <v>158</v>
      </c>
      <c r="D305" s="6">
        <v>226</v>
      </c>
      <c r="E305" s="6">
        <v>186</v>
      </c>
      <c r="F305" s="6">
        <v>198</v>
      </c>
      <c r="G305" s="6">
        <v>96</v>
      </c>
      <c r="H305" s="6">
        <v>28</v>
      </c>
      <c r="I305" s="6">
        <v>27</v>
      </c>
      <c r="J305" s="8">
        <v>1081</v>
      </c>
    </row>
    <row r="306" spans="1:10" ht="15">
      <c r="A306" s="2" t="s">
        <v>501</v>
      </c>
      <c r="B306" s="6">
        <v>245</v>
      </c>
      <c r="C306" s="6">
        <v>545</v>
      </c>
      <c r="D306" s="6">
        <v>256</v>
      </c>
      <c r="E306" s="6">
        <v>302</v>
      </c>
      <c r="F306" s="6">
        <v>220</v>
      </c>
      <c r="G306" s="6">
        <v>167</v>
      </c>
      <c r="H306" s="6">
        <v>40</v>
      </c>
      <c r="I306" s="6">
        <v>22</v>
      </c>
      <c r="J306" s="8">
        <v>1796</v>
      </c>
    </row>
    <row r="307" spans="1:10" ht="15">
      <c r="A307" s="2" t="s">
        <v>503</v>
      </c>
      <c r="B307" s="6">
        <v>1194</v>
      </c>
      <c r="C307" s="6">
        <v>875</v>
      </c>
      <c r="D307" s="6">
        <v>987</v>
      </c>
      <c r="E307" s="6">
        <v>761</v>
      </c>
      <c r="F307" s="6">
        <v>891</v>
      </c>
      <c r="G307" s="6">
        <v>381</v>
      </c>
      <c r="H307" s="6">
        <v>119</v>
      </c>
      <c r="I307" s="6">
        <v>80</v>
      </c>
      <c r="J307" s="8">
        <v>5289</v>
      </c>
    </row>
    <row r="308" spans="1:10" ht="15">
      <c r="A308" s="2" t="s">
        <v>725</v>
      </c>
      <c r="B308" s="6">
        <v>369</v>
      </c>
      <c r="C308" s="6">
        <v>634</v>
      </c>
      <c r="D308" s="6">
        <v>661</v>
      </c>
      <c r="E308" s="6">
        <v>424</v>
      </c>
      <c r="F308" s="6">
        <v>516</v>
      </c>
      <c r="G308" s="6">
        <v>242</v>
      </c>
      <c r="H308" s="6">
        <v>65</v>
      </c>
      <c r="I308" s="6">
        <v>69</v>
      </c>
      <c r="J308" s="8">
        <v>2980</v>
      </c>
    </row>
    <row r="309" spans="1:10" ht="15">
      <c r="A309" s="2" t="s">
        <v>726</v>
      </c>
      <c r="B309" s="6">
        <v>83</v>
      </c>
      <c r="C309" s="6">
        <v>124</v>
      </c>
      <c r="D309" s="6">
        <v>197</v>
      </c>
      <c r="E309" s="6">
        <v>185</v>
      </c>
      <c r="F309" s="6">
        <v>141</v>
      </c>
      <c r="G309" s="6">
        <v>70</v>
      </c>
      <c r="H309" s="6">
        <v>19</v>
      </c>
      <c r="I309" s="6">
        <v>17</v>
      </c>
      <c r="J309" s="8">
        <v>837</v>
      </c>
    </row>
    <row r="310" spans="1:10" ht="15">
      <c r="A310" s="2" t="s">
        <v>727</v>
      </c>
      <c r="B310" s="6">
        <v>112</v>
      </c>
      <c r="C310" s="6">
        <v>194</v>
      </c>
      <c r="D310" s="6">
        <v>195</v>
      </c>
      <c r="E310" s="6">
        <v>168</v>
      </c>
      <c r="F310" s="6">
        <v>165</v>
      </c>
      <c r="G310" s="6">
        <v>78</v>
      </c>
      <c r="H310" s="6">
        <v>33</v>
      </c>
      <c r="I310" s="6">
        <v>19</v>
      </c>
      <c r="J310" s="8">
        <v>965</v>
      </c>
    </row>
    <row r="311" spans="1:10" ht="15">
      <c r="A311" s="2" t="s">
        <v>728</v>
      </c>
      <c r="B311" s="6">
        <v>172</v>
      </c>
      <c r="C311" s="6">
        <v>74</v>
      </c>
      <c r="D311" s="6">
        <v>55</v>
      </c>
      <c r="E311" s="6">
        <v>69</v>
      </c>
      <c r="F311" s="6">
        <v>79</v>
      </c>
      <c r="G311" s="6">
        <v>65</v>
      </c>
      <c r="H311" s="6">
        <v>13</v>
      </c>
      <c r="I311" s="6">
        <v>7</v>
      </c>
      <c r="J311" s="8">
        <v>534</v>
      </c>
    </row>
    <row r="312" spans="1:10" ht="15">
      <c r="A312" s="2" t="s">
        <v>729</v>
      </c>
      <c r="B312" s="6">
        <v>189</v>
      </c>
      <c r="C312" s="6">
        <v>192</v>
      </c>
      <c r="D312" s="6">
        <v>233</v>
      </c>
      <c r="E312" s="6">
        <v>263</v>
      </c>
      <c r="F312" s="6">
        <v>203</v>
      </c>
      <c r="G312" s="6">
        <v>147</v>
      </c>
      <c r="H312" s="6">
        <v>50</v>
      </c>
      <c r="I312" s="6">
        <v>32</v>
      </c>
      <c r="J312" s="8">
        <v>1309</v>
      </c>
    </row>
    <row r="313" spans="1:10" ht="15">
      <c r="A313" s="2" t="s">
        <v>509</v>
      </c>
      <c r="B313" s="6">
        <v>1918</v>
      </c>
      <c r="C313" s="6">
        <v>2563</v>
      </c>
      <c r="D313" s="6">
        <v>2681</v>
      </c>
      <c r="E313" s="6">
        <v>2809</v>
      </c>
      <c r="F313" s="6">
        <v>2517</v>
      </c>
      <c r="G313" s="6">
        <v>1701</v>
      </c>
      <c r="H313" s="6">
        <v>332</v>
      </c>
      <c r="I313" s="6">
        <v>289</v>
      </c>
      <c r="J313" s="8">
        <v>14811</v>
      </c>
    </row>
    <row r="314" spans="1:10" ht="15">
      <c r="A314" s="2" t="s">
        <v>730</v>
      </c>
      <c r="B314" s="6">
        <v>772</v>
      </c>
      <c r="C314" s="6">
        <v>982</v>
      </c>
      <c r="D314" s="6">
        <v>905</v>
      </c>
      <c r="E314" s="6">
        <v>1156</v>
      </c>
      <c r="F314" s="6">
        <v>1222</v>
      </c>
      <c r="G314" s="6">
        <v>547</v>
      </c>
      <c r="H314" s="6">
        <v>134</v>
      </c>
      <c r="I314" s="6">
        <v>146</v>
      </c>
      <c r="J314" s="8">
        <v>5864</v>
      </c>
    </row>
    <row r="315" spans="1:10" ht="15">
      <c r="A315" s="2" t="s">
        <v>511</v>
      </c>
      <c r="B315" s="6">
        <v>79</v>
      </c>
      <c r="C315" s="6">
        <v>89</v>
      </c>
      <c r="D315" s="6">
        <v>138</v>
      </c>
      <c r="E315" s="6">
        <v>230</v>
      </c>
      <c r="F315" s="6">
        <v>154</v>
      </c>
      <c r="G315" s="6">
        <v>114</v>
      </c>
      <c r="H315" s="6">
        <v>26</v>
      </c>
      <c r="I315" s="6">
        <v>24</v>
      </c>
      <c r="J315" s="8">
        <v>854</v>
      </c>
    </row>
    <row r="316" spans="1:10" ht="15">
      <c r="A316" s="2" t="s">
        <v>731</v>
      </c>
      <c r="B316" s="6">
        <v>86</v>
      </c>
      <c r="C316" s="6">
        <v>220</v>
      </c>
      <c r="D316" s="6">
        <v>278</v>
      </c>
      <c r="E316" s="6">
        <v>250</v>
      </c>
      <c r="F316" s="6">
        <v>184</v>
      </c>
      <c r="G316" s="6">
        <v>104</v>
      </c>
      <c r="H316" s="6">
        <v>28</v>
      </c>
      <c r="I316" s="6">
        <v>34</v>
      </c>
      <c r="J316" s="8">
        <v>1185</v>
      </c>
    </row>
    <row r="317" spans="1:10" ht="15">
      <c r="A317" s="2" t="s">
        <v>732</v>
      </c>
      <c r="B317" s="6">
        <v>2088</v>
      </c>
      <c r="C317" s="6">
        <v>2931</v>
      </c>
      <c r="D317" s="6">
        <v>3194</v>
      </c>
      <c r="E317" s="6">
        <v>2901</v>
      </c>
      <c r="F317" s="6">
        <v>2480</v>
      </c>
      <c r="G317" s="6">
        <v>1138</v>
      </c>
      <c r="H317" s="6">
        <v>403</v>
      </c>
      <c r="I317" s="6">
        <v>365</v>
      </c>
      <c r="J317" s="8">
        <v>15500</v>
      </c>
    </row>
    <row r="318" spans="1:10" ht="15">
      <c r="A318" s="2" t="s">
        <v>517</v>
      </c>
      <c r="B318" s="6">
        <v>116</v>
      </c>
      <c r="C318" s="6">
        <v>91</v>
      </c>
      <c r="D318" s="6">
        <v>123</v>
      </c>
      <c r="E318" s="6">
        <v>153</v>
      </c>
      <c r="F318" s="6">
        <v>134</v>
      </c>
      <c r="G318" s="6">
        <v>96</v>
      </c>
      <c r="H318" s="6">
        <v>22</v>
      </c>
      <c r="I318" s="6">
        <v>13</v>
      </c>
      <c r="J318" s="8">
        <v>749</v>
      </c>
    </row>
    <row r="319" spans="1:10" ht="15">
      <c r="A319" s="2" t="s">
        <v>518</v>
      </c>
      <c r="B319" s="6">
        <v>122</v>
      </c>
      <c r="C319" s="6">
        <v>142</v>
      </c>
      <c r="D319" s="6">
        <v>170</v>
      </c>
      <c r="E319" s="6">
        <v>234</v>
      </c>
      <c r="F319" s="6">
        <v>203</v>
      </c>
      <c r="G319" s="6">
        <v>112</v>
      </c>
      <c r="H319" s="6">
        <v>37</v>
      </c>
      <c r="I319" s="6">
        <v>31</v>
      </c>
      <c r="J319" s="8">
        <v>1051</v>
      </c>
    </row>
    <row r="320" spans="1:10" ht="15">
      <c r="A320" s="2" t="s">
        <v>733</v>
      </c>
      <c r="B320" s="6">
        <v>1099</v>
      </c>
      <c r="C320" s="6">
        <v>2238</v>
      </c>
      <c r="D320" s="6">
        <v>2096</v>
      </c>
      <c r="E320" s="6">
        <v>1612</v>
      </c>
      <c r="F320" s="6">
        <v>1301</v>
      </c>
      <c r="G320" s="6">
        <v>667</v>
      </c>
      <c r="H320" s="6">
        <v>235</v>
      </c>
      <c r="I320" s="6">
        <v>249</v>
      </c>
      <c r="J320" s="8">
        <v>9496</v>
      </c>
    </row>
    <row r="321" spans="1:10" ht="15">
      <c r="A321" s="2" t="s">
        <v>522</v>
      </c>
      <c r="B321" s="6">
        <v>472</v>
      </c>
      <c r="C321" s="6">
        <v>397</v>
      </c>
      <c r="D321" s="6">
        <v>426</v>
      </c>
      <c r="E321" s="6">
        <v>376</v>
      </c>
      <c r="F321" s="6">
        <v>361</v>
      </c>
      <c r="G321" s="6">
        <v>201</v>
      </c>
      <c r="H321" s="6">
        <v>57</v>
      </c>
      <c r="I321" s="6">
        <v>57</v>
      </c>
      <c r="J321" s="8">
        <v>2348</v>
      </c>
    </row>
    <row r="322" spans="1:10" ht="15">
      <c r="A322" s="2" t="s">
        <v>734</v>
      </c>
      <c r="B322" s="6">
        <v>519</v>
      </c>
      <c r="C322" s="6">
        <v>463</v>
      </c>
      <c r="D322" s="6">
        <v>440</v>
      </c>
      <c r="E322" s="6">
        <v>552</v>
      </c>
      <c r="F322" s="6">
        <v>478</v>
      </c>
      <c r="G322" s="6">
        <v>216</v>
      </c>
      <c r="H322" s="6">
        <v>103</v>
      </c>
      <c r="I322" s="6">
        <v>40</v>
      </c>
      <c r="J322" s="8">
        <v>2811</v>
      </c>
    </row>
    <row r="323" spans="1:10" ht="15">
      <c r="A323" s="2" t="s">
        <v>735</v>
      </c>
      <c r="B323" s="6">
        <v>346</v>
      </c>
      <c r="C323" s="6">
        <v>337</v>
      </c>
      <c r="D323" s="6">
        <v>476</v>
      </c>
      <c r="E323" s="6">
        <v>353</v>
      </c>
      <c r="F323" s="6">
        <v>320</v>
      </c>
      <c r="G323" s="6">
        <v>190</v>
      </c>
      <c r="H323" s="6">
        <v>57</v>
      </c>
      <c r="I323" s="6">
        <v>36</v>
      </c>
      <c r="J323" s="8">
        <v>2115</v>
      </c>
    </row>
    <row r="324" spans="1:10" ht="15">
      <c r="A324" s="2" t="s">
        <v>526</v>
      </c>
      <c r="B324" s="6">
        <v>209</v>
      </c>
      <c r="C324" s="6">
        <v>386</v>
      </c>
      <c r="D324" s="6">
        <v>298</v>
      </c>
      <c r="E324" s="6">
        <v>384</v>
      </c>
      <c r="F324" s="6">
        <v>384</v>
      </c>
      <c r="G324" s="6">
        <v>211</v>
      </c>
      <c r="H324" s="6">
        <v>56</v>
      </c>
      <c r="I324" s="6">
        <v>66</v>
      </c>
      <c r="J324" s="8">
        <v>1994</v>
      </c>
    </row>
    <row r="325" spans="1:10" ht="15">
      <c r="A325" s="2" t="s">
        <v>736</v>
      </c>
      <c r="B325" s="6">
        <v>1208</v>
      </c>
      <c r="C325" s="6">
        <v>1238</v>
      </c>
      <c r="D325" s="6">
        <v>1475</v>
      </c>
      <c r="E325" s="6">
        <v>955</v>
      </c>
      <c r="F325" s="6">
        <v>1255</v>
      </c>
      <c r="G325" s="6">
        <v>952</v>
      </c>
      <c r="H325" s="6">
        <v>123</v>
      </c>
      <c r="I325" s="6">
        <v>123</v>
      </c>
      <c r="J325" s="8">
        <v>7328</v>
      </c>
    </row>
    <row r="326" spans="1:10" ht="15">
      <c r="A326" s="2" t="s">
        <v>528</v>
      </c>
      <c r="B326" s="6">
        <v>806</v>
      </c>
      <c r="C326" s="6">
        <v>457</v>
      </c>
      <c r="D326" s="6">
        <v>399</v>
      </c>
      <c r="E326" s="6">
        <v>517</v>
      </c>
      <c r="F326" s="6">
        <v>445</v>
      </c>
      <c r="G326" s="6">
        <v>158</v>
      </c>
      <c r="H326" s="6">
        <v>67</v>
      </c>
      <c r="I326" s="6">
        <v>62</v>
      </c>
      <c r="J326" s="8">
        <v>2910</v>
      </c>
    </row>
    <row r="327" spans="1:10" ht="15">
      <c r="A327" s="2" t="s">
        <v>737</v>
      </c>
      <c r="B327" s="6">
        <v>588</v>
      </c>
      <c r="C327" s="6">
        <v>981</v>
      </c>
      <c r="D327" s="6">
        <v>1040</v>
      </c>
      <c r="E327" s="6">
        <v>624</v>
      </c>
      <c r="F327" s="6">
        <v>446</v>
      </c>
      <c r="G327" s="6">
        <v>337</v>
      </c>
      <c r="H327" s="6">
        <v>77</v>
      </c>
      <c r="I327" s="6">
        <v>59</v>
      </c>
      <c r="J327" s="8">
        <v>4152</v>
      </c>
    </row>
    <row r="328" spans="1:10" ht="15">
      <c r="A328" s="2" t="s">
        <v>738</v>
      </c>
      <c r="B328" s="6">
        <v>5</v>
      </c>
      <c r="C328" s="6">
        <v>6</v>
      </c>
      <c r="D328" s="6">
        <v>2</v>
      </c>
      <c r="E328" s="6">
        <v>5</v>
      </c>
      <c r="F328" s="6">
        <v>3</v>
      </c>
      <c r="G328" s="6">
        <v>1</v>
      </c>
      <c r="H328" s="6">
        <v>0</v>
      </c>
      <c r="I328" s="6">
        <v>0</v>
      </c>
      <c r="J328" s="8">
        <v>21</v>
      </c>
    </row>
    <row r="329" spans="1:10" ht="15">
      <c r="A329" s="3" t="s">
        <v>533</v>
      </c>
      <c r="B329" s="9">
        <v>173184</v>
      </c>
      <c r="C329" s="9">
        <v>253079</v>
      </c>
      <c r="D329" s="9">
        <v>268900</v>
      </c>
      <c r="E329" s="6">
        <v>233594</v>
      </c>
      <c r="F329" s="9">
        <v>212963</v>
      </c>
      <c r="G329" s="9">
        <v>127930</v>
      </c>
      <c r="H329" s="9">
        <v>33050</v>
      </c>
      <c r="I329" s="9">
        <v>32059</v>
      </c>
      <c r="J329" s="9">
        <v>1334759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Eaga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lambs</dc:creator>
  <cp:keywords/>
  <dc:description/>
  <cp:lastModifiedBy>Tranter Fiona (Fuel Poverty &amp; Smart Meters)</cp:lastModifiedBy>
  <dcterms:created xsi:type="dcterms:W3CDTF">2012-06-13T09:56:36Z</dcterms:created>
  <dcterms:modified xsi:type="dcterms:W3CDTF">2014-06-19T14:09:15Z</dcterms:modified>
  <cp:category/>
  <cp:version/>
  <cp:contentType/>
  <cp:contentStatus/>
</cp:coreProperties>
</file>